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ФХД_ Поступления и выплаты" sheetId="1" r:id="rId1"/>
    <sheet name="ФХД_ Сведения по выплатам на з" sheetId="2" r:id="rId2"/>
  </sheets>
  <definedNames>
    <definedName name="IS_DOCUMENT" localSheetId="0">'ФХД_ Поступления и выплаты'!$A$51</definedName>
    <definedName name="IS_DOCUMENT" localSheetId="1">'ФХД_ Сведения по выплатам на з'!$A$14</definedName>
    <definedName name="LAST_CELL" localSheetId="0">'ФХД_ Поступления и выплаты'!$FE$50</definedName>
    <definedName name="LAST_CELL" localSheetId="1">'ФХД_ Сведения по выплатам на з'!$GO$26</definedName>
    <definedName name="Print_Area" localSheetId="0">'ФХД_ Поступления и выплаты'!$A$1:$FE$128</definedName>
    <definedName name="Print_Area" localSheetId="1">'ФХД_ Сведения по выплатам на з'!$A$1:$GO$70</definedName>
    <definedName name="Print_Titles" localSheetId="0">'ФХД_ Поступления и выплаты'!$27:$30</definedName>
    <definedName name="Print_Titles" localSheetId="1">'ФХД_ Сведения по выплатам на з'!$3:$6</definedName>
    <definedName name="_xlnm.Print_Area" localSheetId="1">'ФХД_ Сведения по выплатам на з'!$A$1:$GP$49</definedName>
  </definedNames>
  <calcPr calcId="144525"/>
</workbook>
</file>

<file path=xl/calcChain.xml><?xml version="1.0" encoding="utf-8"?>
<calcChain xmlns="http://schemas.openxmlformats.org/spreadsheetml/2006/main">
  <c r="FQ36" i="2" l="1"/>
  <c r="EQ14" i="2" l="1"/>
  <c r="FD35" i="2" l="1"/>
  <c r="FD32" i="2" s="1"/>
  <c r="EQ34" i="2"/>
  <c r="FQ32" i="2"/>
  <c r="EQ32" i="2"/>
  <c r="FQ24" i="2"/>
  <c r="FD24" i="2"/>
  <c r="EQ24" i="2"/>
  <c r="GD18" i="2"/>
  <c r="EQ18" i="2"/>
  <c r="GD17" i="2"/>
  <c r="EQ17" i="2"/>
  <c r="FQ14" i="2"/>
  <c r="FD14" i="2"/>
  <c r="FD15" i="2" s="1"/>
  <c r="FD13" i="2"/>
  <c r="EQ10" i="2"/>
  <c r="FQ7" i="2"/>
  <c r="FD7" i="2"/>
  <c r="EQ7" i="2"/>
  <c r="EQ13" i="2" s="1"/>
  <c r="FQ13" i="2" l="1"/>
  <c r="FQ15" i="2"/>
</calcChain>
</file>

<file path=xl/sharedStrings.xml><?xml version="1.0" encoding="utf-8"?>
<sst xmlns="http://schemas.openxmlformats.org/spreadsheetml/2006/main" count="276" uniqueCount="192">
  <si>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</si>
  <si>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</si>
  <si>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</si>
  <si>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</si>
  <si>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</si>
  <si>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</si>
  <si>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</si>
  <si>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</si>
  <si>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</si>
  <si>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</si>
  <si>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</si>
  <si>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</si>
  <si>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</si>
  <si>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</si>
  <si>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</si>
  <si>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</si>
  <si>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</si>
  <si>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</si>
  <si>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</si>
  <si>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</si>
  <si>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</si>
  <si>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</si>
  <si>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 3</t>
  </si>
  <si>
    <t>Аналитический код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</si>
  <si>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</si>
  <si>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</si>
  <si>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</si>
  <si>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</si>
  <si>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</si>
  <si>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</si>
  <si>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</si>
  <si>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</si>
  <si>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</si>
  <si>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</si>
  <si>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</si>
  <si>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</si>
  <si>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</si>
  <si>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План финансово-хозяйственной деятельности на 2024 г.</t>
  </si>
  <si>
    <t>и плановый период 2025 и 2026 годов</t>
  </si>
  <si>
    <t>Управление образования, опеки и попечительства муниципального образования "Каргасокский район"</t>
  </si>
  <si>
    <t>января</t>
  </si>
  <si>
    <t>24</t>
  </si>
  <si>
    <t>от "22" января 2024 г.</t>
  </si>
  <si>
    <t>Муниципальное бюджетное дошкольное образовательное учреждение "Детский сад N 22 п. Нефтяников"</t>
  </si>
  <si>
    <t>22.01.2024</t>
  </si>
  <si>
    <t>69300916</t>
  </si>
  <si>
    <t>000</t>
  </si>
  <si>
    <t>693P6309</t>
  </si>
  <si>
    <t>7006004413</t>
  </si>
  <si>
    <t>700601001</t>
  </si>
  <si>
    <t>на 2024 г</t>
  </si>
  <si>
    <t>на 2025 г</t>
  </si>
  <si>
    <t>на 2026 г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</si>
  <si>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</si>
  <si>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</si>
  <si>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</si>
  <si>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</si>
  <si>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</si>
  <si>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</si>
  <si>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</si>
  <si>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доходы от оказания услуг, работ, компенсации затрат учреждений, всего</t>
  </si>
  <si>
    <t>1200</t>
  </si>
  <si>
    <t>130</t>
  </si>
  <si>
    <t>в том числе: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</si>
  <si>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</si>
  <si>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</si>
  <si>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целевые субсидии</t>
  </si>
  <si>
    <t>1410</t>
  </si>
  <si>
    <t>150</t>
  </si>
  <si>
    <t>Субсидия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</si>
  <si>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/>
  </si>
  <si>
    <t>из них: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</si>
  <si>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</si>
  <si>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</si>
  <si>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</si>
  <si>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</si>
  <si>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</si>
  <si>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</si>
  <si>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</si>
  <si>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</si>
  <si>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</si>
  <si>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</si>
  <si>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</si>
  <si>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</si>
  <si>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</si>
  <si>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</si>
  <si>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</si>
  <si>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уплата налогов, сборов и иных платежей, всего</t>
  </si>
  <si>
    <t>2300</t>
  </si>
  <si>
    <t>850</t>
  </si>
  <si>
    <t>уплата штрафов (в том числе административных), пеней, иных платежей</t>
  </si>
  <si>
    <t>2330</t>
  </si>
  <si>
    <t>853</t>
  </si>
  <si>
    <t>расходы на закупку товаров, работ, услуг, всего</t>
  </si>
  <si>
    <t>2600</t>
  </si>
  <si>
    <t>прочую закупку товаров, работ и услуг</t>
  </si>
  <si>
    <t>2640</t>
  </si>
  <si>
    <t>244</t>
  </si>
  <si>
    <t>на 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</si>
  <si>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</si>
  <si>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</si>
  <si>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</si>
  <si>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
п/п</t>
  </si>
  <si>
    <t>Коды
строк</t>
  </si>
  <si>
    <t>Год
начала закупки</t>
  </si>
  <si>
    <t>Код по бюджетной классификации Российской Федерации 10.1</t>
  </si>
  <si>
    <t>Уникальный 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</si>
  <si>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</si>
  <si>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</si>
  <si>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</si>
  <si>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</si>
  <si>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4.2</t>
  </si>
  <si>
    <t>Исполнитель</t>
  </si>
  <si>
    <t>2024</t>
  </si>
  <si>
    <t>на 2022 г</t>
  </si>
  <si>
    <t>на 2023 г</t>
  </si>
  <si>
    <t>Выплаты на закупку товаров, работ, услуг, всего</t>
  </si>
  <si>
    <t>26000</t>
  </si>
  <si>
    <t>1.1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</si>
  <si>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</si>
  <si>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</si>
  <si>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</si>
  <si>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</si>
  <si>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</si>
  <si>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</si>
  <si>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</si>
  <si>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26300</t>
  </si>
  <si>
    <t>1.3.1</t>
  </si>
  <si>
    <t xml:space="preserve">в том числе:
в соответствии с Федеральным законом № 44-ФЗ </t>
  </si>
  <si>
    <t>26310</t>
  </si>
  <si>
    <t>1.3.2</t>
  </si>
  <si>
    <t xml:space="preserve">в соответствии с Федеральным законом № 223-ФЗ 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</si>
  <si>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</si>
  <si>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</si>
  <si>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</si>
  <si>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</si>
  <si>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</si>
  <si>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</si>
  <si>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</si>
  <si>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</si>
  <si>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</si>
  <si>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</si>
  <si>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</si>
  <si>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в соответствии с Федеральным законом № 223-ФЗ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</si>
  <si>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</si>
  <si>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</si>
  <si>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</si>
  <si>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</si>
  <si>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</si>
  <si>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</si>
  <si>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</si>
  <si>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</si>
  <si>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</si>
  <si>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</si>
  <si>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</si>
  <si>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</si>
  <si>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</si>
  <si>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</si>
  <si>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</si>
  <si>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</si>
  <si>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</si>
  <si>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</si>
  <si>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</si>
  <si>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</si>
  <si>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</si>
  <si>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</si>
  <si>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</si>
  <si>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</si>
  <si>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</si>
  <si>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</si>
  <si>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</si>
  <si>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закупки:</t>
  </si>
  <si>
    <t>2.1.</t>
  </si>
  <si>
    <t>2.2.</t>
  </si>
  <si>
    <t>2.3.</t>
  </si>
  <si>
    <t>2025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</si>
  <si>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</si>
  <si>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</si>
  <si>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3.1.</t>
  </si>
  <si>
    <t>3.2.</t>
  </si>
  <si>
    <t>3.3.</t>
  </si>
  <si>
    <t>Руководитель муниципального бюджетного учреждения</t>
  </si>
  <si>
    <t>(уполномоченное лицо)</t>
  </si>
  <si>
    <t xml:space="preserve"> </t>
  </si>
  <si>
    <t>О. В. Булатова</t>
  </si>
  <si>
    <t>М.В. Попова</t>
  </si>
  <si>
    <t>тел.</t>
  </si>
  <si>
    <t>(838253)22256</t>
  </si>
  <si>
    <t>2026</t>
  </si>
  <si>
    <t>8711188,69</t>
  </si>
  <si>
    <t>7623688,69</t>
  </si>
  <si>
    <t>7882965,86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</si>
</sst>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0"/>
      <name val="Arial"/>
    </font>
    <font>
      <sz val="8"/>
      <name val="Times New Roman"/>
    </font>
    <font>
      <sz val="7"/>
      <name val="Times New Roman"/>
    </font>
    <font>
      <sz val="6"/>
      <name val="Times New Roman"/>
    </font>
    <font>
      <b/>
      <sz val="9"/>
      <name val="Times New Roman"/>
    </font>
    <font>
      <sz val="10"/>
      <name val="Arial Cyr"/>
    </font>
    <font>
      <b/>
      <sz val="8"/>
      <name val="Times New Roman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MS Sans Serif"/>
      <family val="2"/>
      <charset val="204"/>
    </font>
    <font>
      <sz val="6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</font>
    <font>
      <b/>
      <sz val="8"/>
      <name val="Arial Narrow"/>
      <family val="2"/>
      <charset val="204"/>
    </font>
    <font>
      <b/>
      <sz val="8"/>
      <name val="MS Sans Serif"/>
      <family val="2"/>
      <charset val="204"/>
    </font>
    <font>
      <sz val="8"/>
      <name val="Arial Narrow"/>
    </font>
    <font>
      <b/>
      <sz val="8"/>
      <name val="Arial Narrow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/>
    </xf>
    <xf numFmtId="4" fontId="1" fillId="0" borderId="17" xfId="0" applyNumberFormat="1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left" wrapText="1" indent="3"/>
    </xf>
    <xf numFmtId="0" fontId="1" fillId="0" borderId="11" xfId="0" applyFont="1" applyBorder="1" applyAlignment="1" applyProtection="1">
      <alignment horizontal="left" indent="3"/>
    </xf>
    <xf numFmtId="49" fontId="1" fillId="0" borderId="1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1" fillId="0" borderId="17" xfId="0" applyNumberFormat="1" applyFont="1" applyBorder="1" applyAlignment="1" applyProtection="1">
      <alignment horizontal="center"/>
    </xf>
    <xf numFmtId="49" fontId="1" fillId="0" borderId="16" xfId="0" applyNumberFormat="1" applyFont="1" applyBorder="1" applyAlignment="1" applyProtection="1">
      <alignment horizontal="center"/>
    </xf>
    <xf numFmtId="4" fontId="1" fillId="0" borderId="19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18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 wrapText="1" indent="3"/>
    </xf>
    <xf numFmtId="0" fontId="1" fillId="0" borderId="1" xfId="0" applyFont="1" applyBorder="1" applyAlignment="1" applyProtection="1">
      <alignment horizontal="left" indent="3"/>
    </xf>
    <xf numFmtId="0" fontId="1" fillId="0" borderId="27" xfId="0" applyFont="1" applyBorder="1" applyAlignment="1" applyProtection="1">
      <alignment horizontal="left" indent="3"/>
    </xf>
    <xf numFmtId="49" fontId="1" fillId="0" borderId="30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49" fontId="1" fillId="0" borderId="19" xfId="0" applyNumberFormat="1" applyFont="1" applyBorder="1" applyAlignment="1" applyProtection="1">
      <alignment horizontal="center"/>
    </xf>
    <xf numFmtId="4" fontId="1" fillId="0" borderId="27" xfId="0" applyNumberFormat="1" applyFont="1" applyBorder="1" applyAlignment="1" applyProtection="1">
      <alignment horizontal="right"/>
    </xf>
    <xf numFmtId="0" fontId="1" fillId="0" borderId="11" xfId="0" applyFont="1" applyBorder="1" applyAlignment="1" applyProtection="1">
      <alignment horizontal="left" wrapText="1" indent="1"/>
    </xf>
    <xf numFmtId="0" fontId="1" fillId="0" borderId="11" xfId="0" applyFont="1" applyBorder="1" applyAlignment="1" applyProtection="1">
      <alignment horizontal="left" indent="1"/>
    </xf>
    <xf numFmtId="0" fontId="1" fillId="0" borderId="16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 wrapText="1" indent="4"/>
    </xf>
    <xf numFmtId="0" fontId="1" fillId="0" borderId="11" xfId="0" applyFont="1" applyBorder="1" applyAlignment="1" applyProtection="1">
      <alignment horizontal="left" indent="4"/>
    </xf>
    <xf numFmtId="0" fontId="1" fillId="0" borderId="11" xfId="0" applyFont="1" applyBorder="1" applyAlignment="1" applyProtection="1">
      <alignment horizontal="left" wrapText="1" indent="2"/>
    </xf>
    <xf numFmtId="0" fontId="1" fillId="0" borderId="11" xfId="0" applyFont="1" applyBorder="1" applyAlignment="1" applyProtection="1">
      <alignment horizontal="left" indent="2"/>
    </xf>
    <xf numFmtId="0" fontId="6" fillId="0" borderId="11" xfId="0" applyFont="1" applyBorder="1" applyAlignment="1" applyProtection="1">
      <alignment horizontal="left"/>
    </xf>
    <xf numFmtId="49" fontId="6" fillId="0" borderId="10" xfId="0" applyNumberFormat="1" applyFont="1" applyBorder="1" applyAlignment="1" applyProtection="1">
      <alignment horizontal="center"/>
    </xf>
    <xf numFmtId="49" fontId="6" fillId="0" borderId="11" xfId="0" applyNumberFormat="1" applyFont="1" applyBorder="1" applyAlignment="1" applyProtection="1">
      <alignment horizontal="center"/>
    </xf>
    <xf numFmtId="49" fontId="6" fillId="0" borderId="17" xfId="0" applyNumberFormat="1" applyFont="1" applyBorder="1" applyAlignment="1" applyProtection="1">
      <alignment horizontal="center"/>
    </xf>
    <xf numFmtId="49" fontId="6" fillId="0" borderId="16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left" wrapText="1"/>
    </xf>
    <xf numFmtId="49" fontId="1" fillId="0" borderId="11" xfId="0" applyNumberFormat="1" applyFont="1" applyBorder="1" applyAlignment="1" applyProtection="1">
      <alignment horizontal="left"/>
    </xf>
    <xf numFmtId="49" fontId="1" fillId="0" borderId="12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wrapText="1" indent="3"/>
    </xf>
    <xf numFmtId="0" fontId="5" fillId="0" borderId="2" xfId="0" applyFont="1" applyBorder="1" applyAlignment="1" applyProtection="1">
      <alignment horizontal="left" wrapText="1" indent="3"/>
    </xf>
    <xf numFmtId="0" fontId="5" fillId="0" borderId="28" xfId="0" applyFont="1" applyBorder="1" applyAlignment="1" applyProtection="1">
      <alignment horizontal="left" wrapText="1" indent="3"/>
    </xf>
    <xf numFmtId="49" fontId="1" fillId="0" borderId="29" xfId="0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indent="3"/>
    </xf>
    <xf numFmtId="0" fontId="5" fillId="0" borderId="1" xfId="0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left" indent="3"/>
    </xf>
    <xf numFmtId="0" fontId="5" fillId="0" borderId="1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49" fontId="1" fillId="0" borderId="3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6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right"/>
    </xf>
    <xf numFmtId="0" fontId="1" fillId="0" borderId="29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left" indent="3"/>
    </xf>
    <xf numFmtId="0" fontId="5" fillId="0" borderId="28" xfId="0" applyFont="1" applyBorder="1" applyAlignment="1" applyProtection="1">
      <alignment horizontal="left" indent="3"/>
    </xf>
    <xf numFmtId="0" fontId="1" fillId="0" borderId="1" xfId="0" applyFont="1" applyBorder="1" applyAlignment="1" applyProtection="1">
      <alignment horizontal="left" wrapText="1" indent="1"/>
    </xf>
    <xf numFmtId="0" fontId="1" fillId="0" borderId="1" xfId="0" applyFont="1" applyBorder="1" applyAlignment="1" applyProtection="1">
      <alignment horizontal="left" indent="1"/>
    </xf>
    <xf numFmtId="0" fontId="1" fillId="0" borderId="27" xfId="0" applyFont="1" applyBorder="1" applyAlignment="1" applyProtection="1">
      <alignment horizontal="left" indent="1"/>
    </xf>
    <xf numFmtId="49" fontId="1" fillId="0" borderId="7" xfId="0" applyNumberFormat="1" applyFont="1" applyBorder="1" applyAlignment="1" applyProtection="1">
      <alignment horizontal="center"/>
    </xf>
    <xf numFmtId="49" fontId="1" fillId="0" borderId="8" xfId="0" applyNumberFormat="1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center"/>
    </xf>
    <xf numFmtId="49" fontId="1" fillId="0" borderId="23" xfId="0" applyNumberFormat="1" applyFont="1" applyBorder="1" applyAlignment="1" applyProtection="1">
      <alignment horizontal="center"/>
    </xf>
    <xf numFmtId="4" fontId="1" fillId="0" borderId="23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4" fontId="1" fillId="0" borderId="22" xfId="0" applyNumberFormat="1" applyFont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horizontal="right"/>
    </xf>
    <xf numFmtId="49" fontId="1" fillId="0" borderId="24" xfId="0" applyNumberFormat="1" applyFont="1" applyBorder="1" applyAlignment="1" applyProtection="1">
      <alignment horizontal="center"/>
    </xf>
    <xf numFmtId="49" fontId="1" fillId="0" borderId="25" xfId="0" applyNumberFormat="1" applyFont="1" applyBorder="1" applyAlignment="1" applyProtection="1">
      <alignment horizontal="center"/>
    </xf>
    <xf numFmtId="49" fontId="1" fillId="0" borderId="26" xfId="0" applyNumberFormat="1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wrapText="1"/>
    </xf>
    <xf numFmtId="49" fontId="5" fillId="0" borderId="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/>
    </xf>
    <xf numFmtId="49" fontId="1" fillId="0" borderId="15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8" xfId="0" applyFont="1" applyBorder="1" applyAlignment="1" applyProtection="1">
      <alignment horizontal="center" vertical="top" wrapText="1"/>
    </xf>
    <xf numFmtId="0" fontId="1" fillId="0" borderId="1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top"/>
    </xf>
    <xf numFmtId="49" fontId="1" fillId="0" borderId="14" xfId="0" applyNumberFormat="1" applyFont="1" applyBorder="1" applyAlignment="1" applyProtection="1">
      <alignment horizontal="center" vertical="top"/>
    </xf>
    <xf numFmtId="49" fontId="1" fillId="0" borderId="21" xfId="0" applyNumberFormat="1" applyFont="1" applyBorder="1" applyAlignment="1" applyProtection="1">
      <alignment horizontal="center" vertical="top"/>
    </xf>
    <xf numFmtId="49" fontId="1" fillId="0" borderId="11" xfId="0" applyNumberFormat="1" applyFont="1" applyBorder="1" applyAlignment="1" applyProtection="1">
      <alignment horizontal="center" vertical="top"/>
    </xf>
    <xf numFmtId="49" fontId="1" fillId="0" borderId="17" xfId="0" applyNumberFormat="1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1" xfId="0" applyFont="1" applyBorder="1" applyAlignment="1" applyProtection="1">
      <alignment horizontal="right"/>
    </xf>
    <xf numFmtId="0" fontId="5" fillId="0" borderId="1" xfId="0" applyFont="1" applyBorder="1" applyAlignment="1" applyProtection="1"/>
    <xf numFmtId="0" fontId="10" fillId="0" borderId="2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/>
    </xf>
    <xf numFmtId="4" fontId="8" fillId="0" borderId="32" xfId="0" applyNumberFormat="1" applyFont="1" applyBorder="1" applyAlignment="1" applyProtection="1">
      <alignment horizontal="right"/>
    </xf>
    <xf numFmtId="4" fontId="8" fillId="0" borderId="16" xfId="0" applyNumberFormat="1" applyFont="1" applyBorder="1" applyAlignment="1" applyProtection="1">
      <alignment horizontal="right"/>
    </xf>
    <xf numFmtId="4" fontId="8" fillId="0" borderId="11" xfId="0" applyNumberFormat="1" applyFont="1" applyBorder="1" applyAlignment="1" applyProtection="1">
      <alignment horizontal="right"/>
    </xf>
    <xf numFmtId="4" fontId="8" fillId="0" borderId="17" xfId="0" applyNumberFormat="1" applyFont="1" applyBorder="1" applyAlignment="1" applyProtection="1">
      <alignment horizontal="right"/>
    </xf>
    <xf numFmtId="49" fontId="8" fillId="0" borderId="32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wrapText="1" indent="3"/>
    </xf>
    <xf numFmtId="0" fontId="8" fillId="0" borderId="11" xfId="0" applyFont="1" applyBorder="1" applyAlignment="1" applyProtection="1">
      <alignment horizontal="left" indent="3"/>
    </xf>
    <xf numFmtId="0" fontId="8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3" xfId="0" applyFont="1" applyBorder="1" applyAlignment="1" applyProtection="1">
      <alignment horizontal="left" wrapText="1"/>
    </xf>
    <xf numFmtId="0" fontId="0" fillId="0" borderId="2" xfId="0" applyBorder="1"/>
    <xf numFmtId="49" fontId="8" fillId="0" borderId="3" xfId="0" applyNumberFormat="1" applyFont="1" applyBorder="1" applyAlignment="1" applyProtection="1">
      <alignment horizontal="center"/>
    </xf>
    <xf numFmtId="49" fontId="8" fillId="0" borderId="2" xfId="0" applyNumberFormat="1" applyFont="1" applyBorder="1" applyAlignment="1" applyProtection="1">
      <alignment horizontal="center"/>
    </xf>
    <xf numFmtId="49" fontId="8" fillId="0" borderId="4" xfId="0" applyNumberFormat="1" applyFont="1" applyBorder="1" applyAlignment="1" applyProtection="1">
      <alignment horizontal="center"/>
    </xf>
    <xf numFmtId="49" fontId="8" fillId="0" borderId="5" xfId="0" applyNumberFormat="1" applyFont="1" applyBorder="1" applyAlignment="1" applyProtection="1">
      <alignment horizontal="center"/>
    </xf>
    <xf numFmtId="49" fontId="8" fillId="0" borderId="0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4" fontId="8" fillId="0" borderId="3" xfId="0" applyNumberFormat="1" applyFont="1" applyBorder="1" applyAlignment="1" applyProtection="1">
      <alignment horizontal="right"/>
    </xf>
    <xf numFmtId="4" fontId="8" fillId="0" borderId="2" xfId="0" applyNumberFormat="1" applyFont="1" applyBorder="1" applyAlignment="1" applyProtection="1">
      <alignment horizontal="right"/>
    </xf>
    <xf numFmtId="4" fontId="8" fillId="0" borderId="4" xfId="0" applyNumberFormat="1" applyFont="1" applyBorder="1" applyAlignment="1" applyProtection="1">
      <alignment horizontal="right"/>
    </xf>
    <xf numFmtId="4" fontId="8" fillId="0" borderId="5" xfId="0" applyNumberFormat="1" applyFont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right"/>
    </xf>
    <xf numFmtId="4" fontId="8" fillId="0" borderId="6" xfId="0" applyNumberFormat="1" applyFont="1" applyBorder="1" applyAlignment="1" applyProtection="1">
      <alignment horizontal="right"/>
    </xf>
    <xf numFmtId="0" fontId="8" fillId="0" borderId="19" xfId="0" applyFont="1" applyBorder="1" applyAlignment="1" applyProtection="1">
      <alignment wrapText="1"/>
    </xf>
    <xf numFmtId="0" fontId="0" fillId="0" borderId="1" xfId="0" applyBorder="1" applyAlignment="1"/>
    <xf numFmtId="49" fontId="8" fillId="0" borderId="3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wrapText="1"/>
    </xf>
    <xf numFmtId="0" fontId="8" fillId="0" borderId="32" xfId="0" applyFont="1" applyBorder="1" applyAlignment="1" applyProtection="1">
      <alignment horizontal="center"/>
    </xf>
    <xf numFmtId="4" fontId="8" fillId="0" borderId="19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/>
    </xf>
    <xf numFmtId="4" fontId="8" fillId="0" borderId="18" xfId="0" applyNumberFormat="1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 wrapText="1"/>
    </xf>
    <xf numFmtId="49" fontId="8" fillId="0" borderId="16" xfId="0" applyNumberFormat="1" applyFont="1" applyBorder="1" applyAlignment="1" applyProtection="1">
      <alignment horizontal="center"/>
    </xf>
    <xf numFmtId="49" fontId="8" fillId="0" borderId="11" xfId="0" applyNumberFormat="1" applyFont="1" applyBorder="1" applyAlignment="1" applyProtection="1">
      <alignment horizontal="center"/>
    </xf>
    <xf numFmtId="49" fontId="8" fillId="0" borderId="17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wrapText="1" indent="2"/>
    </xf>
    <xf numFmtId="0" fontId="8" fillId="0" borderId="11" xfId="0" applyFont="1" applyBorder="1" applyAlignment="1" applyProtection="1">
      <alignment horizontal="left" indent="2"/>
    </xf>
    <xf numFmtId="0" fontId="10" fillId="0" borderId="32" xfId="0" applyFont="1" applyBorder="1" applyAlignment="1" applyProtection="1">
      <alignment horizontal="center"/>
    </xf>
    <xf numFmtId="49" fontId="8" fillId="0" borderId="19" xfId="0" applyNumberFormat="1" applyFont="1" applyBorder="1" applyAlignment="1" applyProtection="1">
      <alignment horizontal="center"/>
    </xf>
    <xf numFmtId="49" fontId="8" fillId="0" borderId="18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 wrapText="1" indent="1"/>
    </xf>
    <xf numFmtId="0" fontId="8" fillId="0" borderId="11" xfId="0" applyFont="1" applyBorder="1" applyAlignment="1" applyProtection="1">
      <alignment horizontal="left" indent="1"/>
    </xf>
    <xf numFmtId="0" fontId="8" fillId="0" borderId="11" xfId="0" applyFont="1" applyBorder="1" applyAlignment="1" applyProtection="1">
      <alignment horizontal="left" wrapText="1" indent="1"/>
    </xf>
    <xf numFmtId="4" fontId="8" fillId="0" borderId="32" xfId="0" applyNumberFormat="1" applyFont="1" applyFill="1" applyBorder="1" applyAlignment="1" applyProtection="1">
      <alignment horizontal="right"/>
    </xf>
    <xf numFmtId="49" fontId="8" fillId="0" borderId="20" xfId="0" applyNumberFormat="1" applyFont="1" applyBorder="1" applyAlignment="1" applyProtection="1">
      <alignment horizontal="center" vertical="top"/>
    </xf>
    <xf numFmtId="49" fontId="8" fillId="0" borderId="14" xfId="0" applyNumberFormat="1" applyFont="1" applyBorder="1" applyAlignment="1" applyProtection="1">
      <alignment horizontal="center" vertical="top"/>
    </xf>
    <xf numFmtId="49" fontId="8" fillId="0" borderId="21" xfId="0" applyNumberFormat="1" applyFont="1" applyBorder="1" applyAlignment="1" applyProtection="1">
      <alignment horizontal="center" vertical="top"/>
    </xf>
    <xf numFmtId="49" fontId="7" fillId="0" borderId="16" xfId="0" applyNumberFormat="1" applyFont="1" applyBorder="1" applyAlignment="1" applyProtection="1">
      <alignment horizontal="center"/>
    </xf>
    <xf numFmtId="49" fontId="7" fillId="0" borderId="11" xfId="0" applyNumberFormat="1" applyFont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49" fontId="7" fillId="0" borderId="32" xfId="0" applyNumberFormat="1" applyFont="1" applyBorder="1" applyAlignment="1" applyProtection="1">
      <alignment horizontal="center"/>
    </xf>
    <xf numFmtId="49" fontId="8" fillId="0" borderId="20" xfId="0" applyNumberFormat="1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5" fillId="0" borderId="21" xfId="0" applyFont="1" applyBorder="1" applyAlignment="1" applyProtection="1">
      <alignment horizontal="center" vertical="top" wrapText="1"/>
    </xf>
    <xf numFmtId="49" fontId="8" fillId="0" borderId="16" xfId="0" applyNumberFormat="1" applyFont="1" applyBorder="1" applyAlignment="1" applyProtection="1">
      <alignment horizontal="center" vertical="top"/>
    </xf>
    <xf numFmtId="49" fontId="8" fillId="0" borderId="11" xfId="0" applyNumberFormat="1" applyFont="1" applyBorder="1" applyAlignment="1" applyProtection="1">
      <alignment horizontal="center" vertical="top"/>
    </xf>
    <xf numFmtId="49" fontId="8" fillId="0" borderId="17" xfId="0" applyNumberFormat="1" applyFont="1" applyBorder="1" applyAlignment="1" applyProtection="1">
      <alignment horizontal="center" vertical="top"/>
    </xf>
    <xf numFmtId="49" fontId="5" fillId="0" borderId="2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 wrapText="1"/>
    </xf>
    <xf numFmtId="49" fontId="8" fillId="0" borderId="19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8" xfId="0" applyNumberFormat="1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center" wrapText="1"/>
    </xf>
    <xf numFmtId="49" fontId="15" fillId="0" borderId="0" xfId="0" applyNumberFormat="1" applyFont="1" applyBorder="1" applyAlignment="1" applyProtection="1">
      <alignment horizontal="left" vertical="center" wrapText="1"/>
    </xf>
    <xf numFmtId="4" fontId="15" fillId="0" borderId="0" xfId="0" applyNumberFormat="1" applyFont="1" applyBorder="1" applyAlignment="1" applyProtection="1">
      <alignment horizontal="right" vertical="center" wrapText="1"/>
    </xf>
    <xf numFmtId="49" fontId="12" fillId="0" borderId="0" xfId="0" applyNumberFormat="1" applyFont="1" applyBorder="1" applyAlignment="1" applyProtection="1">
      <alignment horizontal="left"/>
    </xf>
    <xf numFmtId="49" fontId="16" fillId="0" borderId="0" xfId="0" applyNumberFormat="1" applyFont="1" applyBorder="1" applyAlignment="1" applyProtection="1">
      <alignment horizontal="left"/>
    </xf>
    <xf numFmtId="4" fontId="16" fillId="0" borderId="0" xfId="0" applyNumberFormat="1" applyFont="1" applyBorder="1" applyAlignment="1" applyProtection="1">
      <alignment horizontal="right"/>
    </xf>
    <xf numFmtId="49" fontId="14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" fontId="13" fillId="0" borderId="0" xfId="0" applyNumberFormat="1" applyFont="1" applyBorder="1" applyAlignment="1" applyProtection="1">
      <alignment horizontal="right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1"/>
  <sheetViews>
    <sheetView tabSelected="1" topLeftCell="A4" zoomScale="120" workbookViewId="0"/>
  </sheetViews>
  <sheetFormatPr defaultRowHeight="11.25" customHeight="1" x14ac:dyDescent="0.2"/>
  <cols>
    <col min="1" max="103" width="0.85546875" customWidth="1"/>
    <col min="104" max="104" width="1.85546875" customWidth="1"/>
    <col min="105" max="161" width="0.85546875" customWidth="1"/>
  </cols>
  <sheetData>
    <row r="1" spans="1:161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</row>
    <row r="2" spans="1:161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96" t="s">
        <v>0</v>
      </c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</row>
    <row r="3" spans="1:161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</row>
    <row r="4" spans="1:161" ht="18.399999999999999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98" t="s">
        <v>1</v>
      </c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1:161" ht="32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99" t="s">
        <v>39</v>
      </c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</row>
    <row r="6" spans="1:161" ht="18.39999999999999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98" t="s">
        <v>2</v>
      </c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</row>
    <row r="7" spans="1:161" ht="12.75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4"/>
      <c r="EK7" s="4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</row>
    <row r="8" spans="1:161" ht="18.399999999999999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98" t="s">
        <v>3</v>
      </c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5"/>
      <c r="EK8" s="5"/>
      <c r="EL8" s="98" t="s">
        <v>4</v>
      </c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</row>
    <row r="9" spans="1:161" ht="12.75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115" t="s">
        <v>5</v>
      </c>
      <c r="DX9" s="115"/>
      <c r="DY9" s="116" t="s">
        <v>29</v>
      </c>
      <c r="DZ9" s="116"/>
      <c r="EA9" s="116"/>
      <c r="EB9" s="117" t="s">
        <v>5</v>
      </c>
      <c r="EC9" s="117"/>
      <c r="ED9" s="2"/>
      <c r="EE9" s="116" t="s">
        <v>40</v>
      </c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5">
        <v>20</v>
      </c>
      <c r="EU9" s="115"/>
      <c r="EV9" s="115"/>
      <c r="EW9" s="105" t="s">
        <v>41</v>
      </c>
      <c r="EX9" s="105"/>
      <c r="EY9" s="105"/>
      <c r="EZ9" s="2" t="s">
        <v>6</v>
      </c>
      <c r="FA9" s="2"/>
      <c r="FB9" s="2"/>
      <c r="FC9" s="2"/>
      <c r="FD9" s="2"/>
      <c r="FE9" s="2"/>
    </row>
    <row r="10" spans="1:161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</row>
    <row r="11" spans="1:161" ht="13.9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00" t="s">
        <v>37</v>
      </c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2"/>
      <c r="CZ11" s="102"/>
      <c r="DA11" s="102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ht="13.9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12" t="s">
        <v>38</v>
      </c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106" t="s">
        <v>7</v>
      </c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8"/>
    </row>
    <row r="13" spans="1:161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09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1"/>
    </row>
    <row r="14" spans="1:161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14" t="s">
        <v>42</v>
      </c>
      <c r="BH14" s="114"/>
      <c r="BI14" s="114"/>
      <c r="BJ14" s="114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7" t="s">
        <v>8</v>
      </c>
      <c r="ER14" s="1"/>
      <c r="ES14" s="84" t="s">
        <v>44</v>
      </c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118"/>
    </row>
    <row r="15" spans="1:161" ht="12.75" x14ac:dyDescent="0.2">
      <c r="A15" s="119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7" t="s">
        <v>10</v>
      </c>
      <c r="ER15" s="1"/>
      <c r="ES15" s="21" t="s">
        <v>45</v>
      </c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120"/>
    </row>
    <row r="16" spans="1:161" ht="24.6" customHeight="1" x14ac:dyDescent="0.2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03" t="s">
        <v>39</v>
      </c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7" t="s">
        <v>12</v>
      </c>
      <c r="ER16" s="1"/>
      <c r="ES16" s="21" t="s">
        <v>46</v>
      </c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120"/>
    </row>
    <row r="17" spans="1:161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7" t="s">
        <v>10</v>
      </c>
      <c r="ER17" s="1"/>
      <c r="ES17" s="21" t="s">
        <v>47</v>
      </c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120"/>
    </row>
    <row r="18" spans="1:161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7" t="s">
        <v>13</v>
      </c>
      <c r="ER18" s="1"/>
      <c r="ES18" s="21" t="s">
        <v>48</v>
      </c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120"/>
    </row>
    <row r="19" spans="1:161" ht="24.6" customHeight="1" x14ac:dyDescent="0.2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03" t="s">
        <v>43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7" t="s">
        <v>15</v>
      </c>
      <c r="ER19" s="1"/>
      <c r="ES19" s="21" t="s">
        <v>49</v>
      </c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120"/>
    </row>
    <row r="20" spans="1:161" ht="12.75" x14ac:dyDescent="0.2">
      <c r="A20" s="1" t="s">
        <v>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7" t="s">
        <v>17</v>
      </c>
      <c r="ER20" s="1"/>
      <c r="ES20" s="121" t="s">
        <v>18</v>
      </c>
      <c r="ET20" s="122"/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3"/>
    </row>
    <row r="21" spans="1:161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</row>
    <row r="22" spans="1:161" ht="12.75" x14ac:dyDescent="0.2">
      <c r="A22" s="125" t="s">
        <v>19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</row>
    <row r="23" spans="1:161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</row>
    <row r="24" spans="1:161" ht="14.85" customHeight="1" x14ac:dyDescent="0.2">
      <c r="A24" s="107" t="s">
        <v>20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8"/>
      <c r="BX24" s="128" t="s">
        <v>21</v>
      </c>
      <c r="BY24" s="129"/>
      <c r="BZ24" s="129"/>
      <c r="CA24" s="129"/>
      <c r="CB24" s="129"/>
      <c r="CC24" s="129"/>
      <c r="CD24" s="129"/>
      <c r="CE24" s="130"/>
      <c r="CF24" s="128" t="s">
        <v>22</v>
      </c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30"/>
      <c r="CS24" s="128" t="s">
        <v>23</v>
      </c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0"/>
      <c r="DF24" s="140" t="s">
        <v>24</v>
      </c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2"/>
    </row>
    <row r="25" spans="1:161" ht="14.85" customHeight="1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1"/>
      <c r="BX25" s="131"/>
      <c r="BY25" s="132"/>
      <c r="BZ25" s="132"/>
      <c r="CA25" s="132"/>
      <c r="CB25" s="132"/>
      <c r="CC25" s="132"/>
      <c r="CD25" s="132"/>
      <c r="CE25" s="133"/>
      <c r="CF25" s="131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3"/>
      <c r="CS25" s="131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  <c r="DF25" s="124" t="s">
        <v>50</v>
      </c>
      <c r="DG25" s="77"/>
      <c r="DH25" s="77"/>
      <c r="DI25" s="77"/>
      <c r="DJ25" s="77"/>
      <c r="DK25" s="77"/>
      <c r="DL25" s="61"/>
      <c r="DM25" s="61"/>
      <c r="DN25" s="61"/>
      <c r="DO25" s="61"/>
      <c r="DP25" s="61"/>
      <c r="DQ25" s="61"/>
      <c r="DR25" s="62"/>
      <c r="DS25" s="124" t="s">
        <v>51</v>
      </c>
      <c r="DT25" s="77"/>
      <c r="DU25" s="77"/>
      <c r="DV25" s="77"/>
      <c r="DW25" s="77"/>
      <c r="DX25" s="77"/>
      <c r="DY25" s="61"/>
      <c r="DZ25" s="61"/>
      <c r="EA25" s="61"/>
      <c r="EB25" s="61"/>
      <c r="EC25" s="61"/>
      <c r="ED25" s="61"/>
      <c r="EE25" s="62"/>
      <c r="EF25" s="124" t="s">
        <v>52</v>
      </c>
      <c r="EG25" s="77"/>
      <c r="EH25" s="77"/>
      <c r="EI25" s="77"/>
      <c r="EJ25" s="77"/>
      <c r="EK25" s="77"/>
      <c r="EL25" s="61"/>
      <c r="EM25" s="61"/>
      <c r="EN25" s="61"/>
      <c r="EO25" s="61"/>
      <c r="EP25" s="61"/>
      <c r="EQ25" s="61"/>
      <c r="ER25" s="62"/>
      <c r="ES25" s="128" t="s">
        <v>25</v>
      </c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30"/>
    </row>
    <row r="26" spans="1:161" ht="56.1" customHeight="1" x14ac:dyDescent="0.2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7"/>
      <c r="BX26" s="134"/>
      <c r="BY26" s="135"/>
      <c r="BZ26" s="135"/>
      <c r="CA26" s="135"/>
      <c r="CB26" s="135"/>
      <c r="CC26" s="135"/>
      <c r="CD26" s="135"/>
      <c r="CE26" s="136"/>
      <c r="CF26" s="134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6"/>
      <c r="CS26" s="134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6"/>
      <c r="DF26" s="137" t="s">
        <v>26</v>
      </c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9"/>
      <c r="DS26" s="137" t="s">
        <v>27</v>
      </c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9"/>
      <c r="EF26" s="137" t="s">
        <v>28</v>
      </c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9"/>
      <c r="ES26" s="134"/>
      <c r="ET26" s="135"/>
      <c r="EU26" s="135"/>
      <c r="EV26" s="135"/>
      <c r="EW26" s="135"/>
      <c r="EX26" s="135"/>
      <c r="EY26" s="135"/>
      <c r="EZ26" s="135"/>
      <c r="FA26" s="135"/>
      <c r="FB26" s="135"/>
      <c r="FC26" s="135"/>
      <c r="FD26" s="135"/>
      <c r="FE26" s="136"/>
    </row>
    <row r="27" spans="1:161" ht="12.75" x14ac:dyDescent="0.2">
      <c r="A27" s="146" t="s">
        <v>29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7"/>
      <c r="BX27" s="143" t="s">
        <v>30</v>
      </c>
      <c r="BY27" s="144"/>
      <c r="BZ27" s="144"/>
      <c r="CA27" s="144"/>
      <c r="CB27" s="144"/>
      <c r="CC27" s="144"/>
      <c r="CD27" s="144"/>
      <c r="CE27" s="145"/>
      <c r="CF27" s="143" t="s">
        <v>31</v>
      </c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5"/>
      <c r="CS27" s="143" t="s">
        <v>32</v>
      </c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5"/>
      <c r="DF27" s="143" t="s">
        <v>33</v>
      </c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5"/>
      <c r="DS27" s="143" t="s">
        <v>34</v>
      </c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5"/>
      <c r="EF27" s="143" t="s">
        <v>35</v>
      </c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5"/>
      <c r="ES27" s="143" t="s">
        <v>36</v>
      </c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5"/>
    </row>
    <row r="28" spans="1:161" ht="12.75" customHeight="1" x14ac:dyDescent="0.2">
      <c r="A28" s="95" t="s">
        <v>53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84" t="s">
        <v>54</v>
      </c>
      <c r="BY28" s="85"/>
      <c r="BZ28" s="85"/>
      <c r="CA28" s="85"/>
      <c r="CB28" s="85"/>
      <c r="CC28" s="85"/>
      <c r="CD28" s="85"/>
      <c r="CE28" s="86"/>
      <c r="CF28" s="87" t="s">
        <v>55</v>
      </c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6"/>
      <c r="CS28" s="87" t="s">
        <v>55</v>
      </c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6"/>
      <c r="DF28" s="88">
        <v>259277.17</v>
      </c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90"/>
      <c r="DS28" s="88">
        <v>0</v>
      </c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90"/>
      <c r="EF28" s="88">
        <v>0</v>
      </c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90"/>
      <c r="ES28" s="88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91"/>
    </row>
    <row r="29" spans="1:161" ht="12.75" customHeight="1" x14ac:dyDescent="0.2">
      <c r="A29" s="95" t="s">
        <v>56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21" t="s">
        <v>57</v>
      </c>
      <c r="BY29" s="22"/>
      <c r="BZ29" s="22"/>
      <c r="CA29" s="22"/>
      <c r="CB29" s="22"/>
      <c r="CC29" s="22"/>
      <c r="CD29" s="22"/>
      <c r="CE29" s="23"/>
      <c r="CF29" s="24" t="s">
        <v>55</v>
      </c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3"/>
      <c r="CS29" s="63" t="s">
        <v>55</v>
      </c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5"/>
      <c r="DF29" s="15">
        <v>0</v>
      </c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7"/>
      <c r="DS29" s="15">
        <v>0</v>
      </c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7"/>
      <c r="EF29" s="15">
        <v>0</v>
      </c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7"/>
      <c r="ES29" s="15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8"/>
    </row>
    <row r="30" spans="1:161" ht="12.75" x14ac:dyDescent="0.2">
      <c r="A30" s="45" t="s">
        <v>58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6" t="s">
        <v>59</v>
      </c>
      <c r="BY30" s="47"/>
      <c r="BZ30" s="47"/>
      <c r="CA30" s="47"/>
      <c r="CB30" s="47"/>
      <c r="CC30" s="47"/>
      <c r="CD30" s="47"/>
      <c r="CE30" s="48"/>
      <c r="CF30" s="49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92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4"/>
      <c r="DF30" s="16">
        <v>25009505.32</v>
      </c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7"/>
      <c r="DS30" s="15">
        <v>25009505.32</v>
      </c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7"/>
      <c r="EF30" s="15">
        <v>26097005.32</v>
      </c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7"/>
      <c r="ES30" s="15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8"/>
    </row>
    <row r="31" spans="1:161" ht="24.6" customHeight="1" x14ac:dyDescent="0.2">
      <c r="A31" s="81" t="s">
        <v>60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3"/>
      <c r="BX31" s="84" t="s">
        <v>61</v>
      </c>
      <c r="BY31" s="85"/>
      <c r="BZ31" s="85"/>
      <c r="CA31" s="85"/>
      <c r="CB31" s="85"/>
      <c r="CC31" s="85"/>
      <c r="CD31" s="85"/>
      <c r="CE31" s="86"/>
      <c r="CF31" s="87" t="s">
        <v>62</v>
      </c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6"/>
      <c r="CS31" s="87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6"/>
      <c r="DF31" s="88">
        <v>24986857.32</v>
      </c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90"/>
      <c r="DS31" s="88">
        <v>24986857.32</v>
      </c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90"/>
      <c r="EF31" s="88">
        <v>26074357.32</v>
      </c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90"/>
      <c r="ES31" s="88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91"/>
    </row>
    <row r="32" spans="1:161" ht="11.1" customHeight="1" x14ac:dyDescent="0.2">
      <c r="A32" s="57" t="s">
        <v>63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80"/>
      <c r="BX32" s="60"/>
      <c r="BY32" s="61"/>
      <c r="BZ32" s="61"/>
      <c r="CA32" s="61"/>
      <c r="CB32" s="61"/>
      <c r="CC32" s="61"/>
      <c r="CD32" s="61"/>
      <c r="CE32" s="62"/>
      <c r="CF32" s="63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2"/>
      <c r="CS32" s="63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2"/>
      <c r="DF32" s="53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6"/>
      <c r="DS32" s="53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6"/>
      <c r="EF32" s="53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6"/>
      <c r="ES32" s="53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5"/>
    </row>
    <row r="33" spans="1:161" ht="49.15" customHeight="1" x14ac:dyDescent="0.2">
      <c r="A33" s="28" t="s">
        <v>64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30"/>
      <c r="BX33" s="31" t="s">
        <v>65</v>
      </c>
      <c r="BY33" s="32"/>
      <c r="BZ33" s="32"/>
      <c r="CA33" s="32"/>
      <c r="CB33" s="32"/>
      <c r="CC33" s="32"/>
      <c r="CD33" s="32"/>
      <c r="CE33" s="33"/>
      <c r="CF33" s="34" t="s">
        <v>62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3"/>
      <c r="CS33" s="34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3"/>
      <c r="DF33" s="25">
        <v>24986857.32</v>
      </c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7"/>
      <c r="DS33" s="25">
        <v>24986857.32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7"/>
      <c r="EF33" s="25">
        <v>26074357.32</v>
      </c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7"/>
      <c r="ES33" s="25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35"/>
    </row>
    <row r="34" spans="1:161" ht="11.1" customHeight="1" x14ac:dyDescent="0.2">
      <c r="A34" s="66" t="s">
        <v>63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76"/>
      <c r="BY34" s="77"/>
      <c r="BZ34" s="77"/>
      <c r="CA34" s="77"/>
      <c r="CB34" s="77"/>
      <c r="CC34" s="77"/>
      <c r="CD34" s="77"/>
      <c r="CE34" s="78"/>
      <c r="CF34" s="63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5"/>
      <c r="CS34" s="63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2"/>
      <c r="DF34" s="53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6"/>
      <c r="DS34" s="53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6"/>
      <c r="EF34" s="53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6"/>
      <c r="ES34" s="53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5"/>
    </row>
    <row r="35" spans="1:161" ht="12.75" x14ac:dyDescent="0.2">
      <c r="A35" s="29" t="s">
        <v>66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30"/>
      <c r="BX35" s="72" t="s">
        <v>67</v>
      </c>
      <c r="BY35" s="73"/>
      <c r="BZ35" s="73"/>
      <c r="CA35" s="73"/>
      <c r="CB35" s="73"/>
      <c r="CC35" s="73"/>
      <c r="CD35" s="73"/>
      <c r="CE35" s="74"/>
      <c r="CF35" s="34" t="s">
        <v>68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3"/>
      <c r="CS35" s="34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1"/>
      <c r="DF35" s="25">
        <v>22648</v>
      </c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75"/>
      <c r="DS35" s="25">
        <v>22648</v>
      </c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75"/>
      <c r="EF35" s="25">
        <v>22648</v>
      </c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75"/>
      <c r="ES35" s="25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8"/>
    </row>
    <row r="36" spans="1:161" ht="11.1" customHeight="1" x14ac:dyDescent="0.2">
      <c r="A36" s="69" t="s">
        <v>69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30"/>
      <c r="BX36" s="72" t="s">
        <v>70</v>
      </c>
      <c r="BY36" s="73"/>
      <c r="BZ36" s="73"/>
      <c r="CA36" s="73"/>
      <c r="CB36" s="73"/>
      <c r="CC36" s="73"/>
      <c r="CD36" s="73"/>
      <c r="CE36" s="74"/>
      <c r="CF36" s="34" t="s">
        <v>68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3"/>
      <c r="CS36" s="34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1"/>
      <c r="DF36" s="25">
        <v>22648</v>
      </c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75"/>
      <c r="DS36" s="25">
        <v>22648</v>
      </c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75"/>
      <c r="EF36" s="25">
        <v>22648</v>
      </c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75"/>
      <c r="ES36" s="25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8"/>
    </row>
    <row r="37" spans="1:161" ht="11.1" customHeight="1" x14ac:dyDescent="0.2">
      <c r="A37" s="66" t="s">
        <v>63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0"/>
      <c r="BY37" s="64"/>
      <c r="BZ37" s="64"/>
      <c r="CA37" s="64"/>
      <c r="CB37" s="64"/>
      <c r="CC37" s="64"/>
      <c r="CD37" s="64"/>
      <c r="CE37" s="65"/>
      <c r="CF37" s="63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5"/>
      <c r="CS37" s="63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2"/>
      <c r="DF37" s="53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6"/>
      <c r="DS37" s="53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6"/>
      <c r="EF37" s="53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6"/>
      <c r="ES37" s="53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5"/>
    </row>
    <row r="38" spans="1:161" ht="12.75" customHeight="1" x14ac:dyDescent="0.2">
      <c r="A38" s="57" t="s">
        <v>71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9"/>
      <c r="BX38" s="60"/>
      <c r="BY38" s="61"/>
      <c r="BZ38" s="61"/>
      <c r="CA38" s="61"/>
      <c r="CB38" s="61"/>
      <c r="CC38" s="61"/>
      <c r="CD38" s="61"/>
      <c r="CE38" s="62"/>
      <c r="CF38" s="63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2"/>
      <c r="CS38" s="63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2"/>
      <c r="DF38" s="53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6"/>
      <c r="DS38" s="53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6"/>
      <c r="EF38" s="53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6"/>
      <c r="ES38" s="53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5"/>
    </row>
    <row r="39" spans="1:161" ht="11.1" customHeight="1" x14ac:dyDescent="0.2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2"/>
      <c r="BX39" s="21"/>
      <c r="BY39" s="22"/>
      <c r="BZ39" s="22"/>
      <c r="CA39" s="22"/>
      <c r="CB39" s="22"/>
      <c r="CC39" s="22"/>
      <c r="CD39" s="22"/>
      <c r="CE39" s="23"/>
      <c r="CF39" s="24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3"/>
      <c r="CS39" s="24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  <c r="DF39" s="15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7"/>
      <c r="DS39" s="15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7"/>
      <c r="EF39" s="15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7"/>
      <c r="ES39" s="38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40"/>
    </row>
    <row r="40" spans="1:161" ht="12.75" x14ac:dyDescent="0.2">
      <c r="A40" s="45" t="s">
        <v>72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6" t="s">
        <v>73</v>
      </c>
      <c r="BY40" s="47"/>
      <c r="BZ40" s="47"/>
      <c r="CA40" s="47"/>
      <c r="CB40" s="47"/>
      <c r="CC40" s="47"/>
      <c r="CD40" s="47"/>
      <c r="CE40" s="48"/>
      <c r="CF40" s="49" t="s">
        <v>55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8"/>
      <c r="CS40" s="24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3"/>
      <c r="DF40" s="15">
        <v>25268782.489999998</v>
      </c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7"/>
      <c r="DS40" s="15">
        <v>25009505.32</v>
      </c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7"/>
      <c r="EF40" s="15">
        <v>26097005.32</v>
      </c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7"/>
      <c r="ES40" s="38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40"/>
    </row>
    <row r="41" spans="1:161" ht="24.6" customHeight="1" x14ac:dyDescent="0.2">
      <c r="A41" s="43" t="s">
        <v>74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21" t="s">
        <v>75</v>
      </c>
      <c r="BY41" s="22"/>
      <c r="BZ41" s="22"/>
      <c r="CA41" s="22"/>
      <c r="CB41" s="22"/>
      <c r="CC41" s="22"/>
      <c r="CD41" s="22"/>
      <c r="CE41" s="23"/>
      <c r="CF41" s="24" t="s">
        <v>55</v>
      </c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3"/>
      <c r="CS41" s="24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3"/>
      <c r="DF41" s="15">
        <v>17384816.629999999</v>
      </c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7"/>
      <c r="DS41" s="15">
        <v>17384816.629999999</v>
      </c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7"/>
      <c r="EF41" s="15">
        <v>17384816.629999999</v>
      </c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7"/>
      <c r="ES41" s="38" t="s">
        <v>55</v>
      </c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40"/>
    </row>
    <row r="42" spans="1:161" ht="24.6" customHeight="1" x14ac:dyDescent="0.2">
      <c r="A42" s="19" t="s">
        <v>76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1" t="s">
        <v>77</v>
      </c>
      <c r="BY42" s="22"/>
      <c r="BZ42" s="22"/>
      <c r="CA42" s="22"/>
      <c r="CB42" s="22"/>
      <c r="CC42" s="22"/>
      <c r="CD42" s="22"/>
      <c r="CE42" s="23"/>
      <c r="CF42" s="24" t="s">
        <v>78</v>
      </c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3"/>
      <c r="CS42" s="24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  <c r="DF42" s="15">
        <v>13334267.77</v>
      </c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7"/>
      <c r="DS42" s="15">
        <v>13334267.77</v>
      </c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7"/>
      <c r="EF42" s="15">
        <v>13334267.77</v>
      </c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7"/>
      <c r="ES42" s="38" t="s">
        <v>55</v>
      </c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40"/>
    </row>
    <row r="43" spans="1:161" ht="24.6" customHeight="1" x14ac:dyDescent="0.2">
      <c r="A43" s="28" t="s">
        <v>79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30"/>
      <c r="BX43" s="21" t="s">
        <v>80</v>
      </c>
      <c r="BY43" s="22"/>
      <c r="BZ43" s="22"/>
      <c r="CA43" s="22"/>
      <c r="CB43" s="22"/>
      <c r="CC43" s="22"/>
      <c r="CD43" s="22"/>
      <c r="CE43" s="23"/>
      <c r="CF43" s="24" t="s">
        <v>81</v>
      </c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3"/>
      <c r="CS43" s="24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3"/>
      <c r="DF43" s="15">
        <v>23600</v>
      </c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7"/>
      <c r="DS43" s="15">
        <v>23600</v>
      </c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7"/>
      <c r="EF43" s="15">
        <v>23600</v>
      </c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7"/>
      <c r="ES43" s="38" t="s">
        <v>55</v>
      </c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40"/>
    </row>
    <row r="44" spans="1:161" ht="36.950000000000003" customHeight="1" x14ac:dyDescent="0.2">
      <c r="A44" s="19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1" t="s">
        <v>83</v>
      </c>
      <c r="BY44" s="22"/>
      <c r="BZ44" s="22"/>
      <c r="CA44" s="22"/>
      <c r="CB44" s="22"/>
      <c r="CC44" s="22"/>
      <c r="CD44" s="22"/>
      <c r="CE44" s="23"/>
      <c r="CF44" s="24" t="s">
        <v>84</v>
      </c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3"/>
      <c r="CS44" s="24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  <c r="DF44" s="15">
        <v>4026948.86</v>
      </c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7"/>
      <c r="DS44" s="15">
        <v>4026948.86</v>
      </c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7"/>
      <c r="EF44" s="15">
        <v>4026948.86</v>
      </c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7"/>
      <c r="ES44" s="38" t="s">
        <v>55</v>
      </c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40"/>
    </row>
    <row r="45" spans="1:161" ht="24.6" customHeight="1" x14ac:dyDescent="0.2">
      <c r="A45" s="41" t="s">
        <v>85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21" t="s">
        <v>86</v>
      </c>
      <c r="BY45" s="22"/>
      <c r="BZ45" s="22"/>
      <c r="CA45" s="22"/>
      <c r="CB45" s="22"/>
      <c r="CC45" s="22"/>
      <c r="CD45" s="22"/>
      <c r="CE45" s="23"/>
      <c r="CF45" s="24" t="s">
        <v>84</v>
      </c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3"/>
      <c r="CS45" s="24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  <c r="DF45" s="15">
        <v>4026948.86</v>
      </c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7"/>
      <c r="DS45" s="15">
        <v>4026948.86</v>
      </c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7"/>
      <c r="EF45" s="15">
        <v>4026948.86</v>
      </c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7"/>
      <c r="ES45" s="38" t="s">
        <v>55</v>
      </c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40"/>
    </row>
    <row r="46" spans="1:161" ht="11.1" customHeight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21"/>
      <c r="BY46" s="22"/>
      <c r="BZ46" s="22"/>
      <c r="CA46" s="22"/>
      <c r="CB46" s="22"/>
      <c r="CC46" s="22"/>
      <c r="CD46" s="22"/>
      <c r="CE46" s="23"/>
      <c r="CF46" s="24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3"/>
      <c r="CS46" s="24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3"/>
      <c r="DF46" s="15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7"/>
      <c r="DS46" s="15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7"/>
      <c r="EF46" s="15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7"/>
      <c r="ES46" s="38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40"/>
    </row>
    <row r="47" spans="1:161" ht="12.75" x14ac:dyDescent="0.2">
      <c r="A47" s="36" t="s">
        <v>87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21" t="s">
        <v>88</v>
      </c>
      <c r="BY47" s="22"/>
      <c r="BZ47" s="22"/>
      <c r="CA47" s="22"/>
      <c r="CB47" s="22"/>
      <c r="CC47" s="22"/>
      <c r="CD47" s="22"/>
      <c r="CE47" s="23"/>
      <c r="CF47" s="24" t="s">
        <v>89</v>
      </c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3"/>
      <c r="CS47" s="24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  <c r="DF47" s="15">
        <v>1000</v>
      </c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7"/>
      <c r="DS47" s="15">
        <v>1000</v>
      </c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7"/>
      <c r="EF47" s="15">
        <v>1000</v>
      </c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7"/>
      <c r="ES47" s="38" t="s">
        <v>55</v>
      </c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40"/>
    </row>
    <row r="48" spans="1:161" ht="24.6" customHeight="1" x14ac:dyDescent="0.2">
      <c r="A48" s="19" t="s">
        <v>90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1" t="s">
        <v>91</v>
      </c>
      <c r="BY48" s="22"/>
      <c r="BZ48" s="22"/>
      <c r="CA48" s="22"/>
      <c r="CB48" s="22"/>
      <c r="CC48" s="22"/>
      <c r="CD48" s="22"/>
      <c r="CE48" s="23"/>
      <c r="CF48" s="24" t="s">
        <v>92</v>
      </c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3"/>
      <c r="CS48" s="24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  <c r="DF48" s="15">
        <v>1000</v>
      </c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7"/>
      <c r="DS48" s="15">
        <v>1000</v>
      </c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7"/>
      <c r="EF48" s="15">
        <v>1000</v>
      </c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7"/>
      <c r="ES48" s="38" t="s">
        <v>55</v>
      </c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40"/>
    </row>
    <row r="49" spans="1:161" ht="12.75" x14ac:dyDescent="0.2">
      <c r="A49" s="36" t="s">
        <v>93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21" t="s">
        <v>94</v>
      </c>
      <c r="BY49" s="22"/>
      <c r="BZ49" s="22"/>
      <c r="CA49" s="22"/>
      <c r="CB49" s="22"/>
      <c r="CC49" s="22"/>
      <c r="CD49" s="22"/>
      <c r="CE49" s="23"/>
      <c r="CF49" s="24" t="s">
        <v>55</v>
      </c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3"/>
      <c r="CS49" s="24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3"/>
      <c r="DF49" s="15">
        <v>7882965.8600000003</v>
      </c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7"/>
      <c r="DS49" s="15">
        <v>7623688.6900000004</v>
      </c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7"/>
      <c r="EF49" s="15">
        <v>8711188.6899999995</v>
      </c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7"/>
      <c r="ES49" s="15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8"/>
    </row>
    <row r="50" spans="1:161" ht="12.75" x14ac:dyDescent="0.2">
      <c r="A50" s="28" t="s">
        <v>95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30"/>
      <c r="BX50" s="31" t="s">
        <v>96</v>
      </c>
      <c r="BY50" s="32"/>
      <c r="BZ50" s="32"/>
      <c r="CA50" s="32"/>
      <c r="CB50" s="32"/>
      <c r="CC50" s="32"/>
      <c r="CD50" s="32"/>
      <c r="CE50" s="33"/>
      <c r="CF50" s="34" t="s">
        <v>97</v>
      </c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3"/>
      <c r="CS50" s="34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3"/>
      <c r="DF50" s="25">
        <v>3652018.95</v>
      </c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7"/>
      <c r="DS50" s="25">
        <v>3595835.93</v>
      </c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7"/>
      <c r="EF50" s="25">
        <v>4683335.93</v>
      </c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7"/>
      <c r="ES50" s="25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35"/>
    </row>
    <row r="51" spans="1:161" ht="12.75" x14ac:dyDescent="0.2">
      <c r="A51" s="19" t="s">
        <v>98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1" t="s">
        <v>99</v>
      </c>
      <c r="BY51" s="22"/>
      <c r="BZ51" s="22"/>
      <c r="CA51" s="22"/>
      <c r="CB51" s="22"/>
      <c r="CC51" s="22"/>
      <c r="CD51" s="22"/>
      <c r="CE51" s="23"/>
      <c r="CF51" s="24" t="s">
        <v>100</v>
      </c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3"/>
      <c r="CS51" s="24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  <c r="DF51" s="15">
        <v>4230946.91</v>
      </c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7"/>
      <c r="DS51" s="15">
        <v>4027852.76</v>
      </c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7"/>
      <c r="EF51" s="15">
        <v>4027852.76</v>
      </c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7"/>
      <c r="ES51" s="15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8"/>
    </row>
  </sheetData>
  <mergeCells count="242">
    <mergeCell ref="EF27:ER27"/>
    <mergeCell ref="ES27:FE27"/>
    <mergeCell ref="A27:BW27"/>
    <mergeCell ref="BX27:CE27"/>
    <mergeCell ref="CF27:CR27"/>
    <mergeCell ref="CS27:DE27"/>
    <mergeCell ref="DF27:DR27"/>
    <mergeCell ref="DS27:EE27"/>
    <mergeCell ref="DS26:EE26"/>
    <mergeCell ref="EF26:ER26"/>
    <mergeCell ref="DF25:DR25"/>
    <mergeCell ref="DS25:EE25"/>
    <mergeCell ref="A22:FE22"/>
    <mergeCell ref="A24:BW26"/>
    <mergeCell ref="BX24:CE26"/>
    <mergeCell ref="CF24:CR26"/>
    <mergeCell ref="CS24:DE26"/>
    <mergeCell ref="ES25:FE26"/>
    <mergeCell ref="DF26:DR26"/>
    <mergeCell ref="EF25:ER25"/>
    <mergeCell ref="DF24:FE24"/>
    <mergeCell ref="ES14:FE14"/>
    <mergeCell ref="A15:AA15"/>
    <mergeCell ref="ES15:FE15"/>
    <mergeCell ref="ES16:FE16"/>
    <mergeCell ref="ES17:FE17"/>
    <mergeCell ref="M19:DP19"/>
    <mergeCell ref="ES18:FE18"/>
    <mergeCell ref="ES19:FE19"/>
    <mergeCell ref="ES20:FE20"/>
    <mergeCell ref="DW2:FE2"/>
    <mergeCell ref="DW3:FE3"/>
    <mergeCell ref="DW4:FE4"/>
    <mergeCell ref="DW5:FE5"/>
    <mergeCell ref="EF29:ER29"/>
    <mergeCell ref="ES29:FE29"/>
    <mergeCell ref="EF28:ER28"/>
    <mergeCell ref="ES28:FE28"/>
    <mergeCell ref="AV11:DA11"/>
    <mergeCell ref="AE16:DP16"/>
    <mergeCell ref="DW6:FE6"/>
    <mergeCell ref="EW9:EY9"/>
    <mergeCell ref="ES12:FE13"/>
    <mergeCell ref="AV12:DA12"/>
    <mergeCell ref="BG14:CN14"/>
    <mergeCell ref="DW7:EI7"/>
    <mergeCell ref="EL7:FE7"/>
    <mergeCell ref="DW8:EI8"/>
    <mergeCell ref="EL8:FE8"/>
    <mergeCell ref="DW9:DX9"/>
    <mergeCell ref="DY9:EA9"/>
    <mergeCell ref="EB9:EC9"/>
    <mergeCell ref="EE9:ES9"/>
    <mergeCell ref="ET9:EV9"/>
    <mergeCell ref="A28:BW28"/>
    <mergeCell ref="BX28:CE28"/>
    <mergeCell ref="CF28:CR28"/>
    <mergeCell ref="CS28:DE28"/>
    <mergeCell ref="DF28:DR28"/>
    <mergeCell ref="DS28:EE28"/>
    <mergeCell ref="A29:BW29"/>
    <mergeCell ref="BX29:CE29"/>
    <mergeCell ref="CF29:CR29"/>
    <mergeCell ref="CS29:DE29"/>
    <mergeCell ref="DF29:DR29"/>
    <mergeCell ref="DS29:EE29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0:BW30"/>
    <mergeCell ref="BX30:CE30"/>
    <mergeCell ref="CF30:CR30"/>
    <mergeCell ref="CS30:DE30"/>
    <mergeCell ref="DF30:DR30"/>
    <mergeCell ref="DS30:EE30"/>
    <mergeCell ref="EF34:ER34"/>
    <mergeCell ref="ES34:FE34"/>
    <mergeCell ref="DS34:EE34"/>
    <mergeCell ref="CS34:DE34"/>
    <mergeCell ref="A34:BW34"/>
    <mergeCell ref="DF34:DR34"/>
    <mergeCell ref="BX34:CE34"/>
    <mergeCell ref="CF34:CR34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S33:FE33"/>
    <mergeCell ref="EF33:ER33"/>
    <mergeCell ref="A32:BW32"/>
    <mergeCell ref="BX32:CE32"/>
    <mergeCell ref="CF32:CR32"/>
    <mergeCell ref="CS32:DE32"/>
    <mergeCell ref="DF32:DR32"/>
    <mergeCell ref="DS32:EE32"/>
    <mergeCell ref="ES36:FE36"/>
    <mergeCell ref="A36:BW36"/>
    <mergeCell ref="CS36:DE36"/>
    <mergeCell ref="BX36:CE36"/>
    <mergeCell ref="DS36:EE36"/>
    <mergeCell ref="EF36:ER36"/>
    <mergeCell ref="DF36:DR36"/>
    <mergeCell ref="CF36:CR36"/>
    <mergeCell ref="ES35:FE35"/>
    <mergeCell ref="A35:BW35"/>
    <mergeCell ref="CS35:DE35"/>
    <mergeCell ref="BX35:CE35"/>
    <mergeCell ref="DS35:EE35"/>
    <mergeCell ref="EF35:ER35"/>
    <mergeCell ref="DF35:DR35"/>
    <mergeCell ref="CF35:CR35"/>
    <mergeCell ref="EF39:ER39"/>
    <mergeCell ref="ES39:FE39"/>
    <mergeCell ref="A39:BW39"/>
    <mergeCell ref="BX39:CE39"/>
    <mergeCell ref="CF39:CR39"/>
    <mergeCell ref="CS39:DE39"/>
    <mergeCell ref="DF39:DR39"/>
    <mergeCell ref="DS39:EE39"/>
    <mergeCell ref="ES37:FE37"/>
    <mergeCell ref="EF37:ER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CF37:CR37"/>
    <mergeCell ref="A37:BW37"/>
    <mergeCell ref="DF37:DR37"/>
    <mergeCell ref="DS37:EE37"/>
    <mergeCell ref="BX37:CE37"/>
    <mergeCell ref="EF40:ER40"/>
    <mergeCell ref="ES40:FE40"/>
    <mergeCell ref="EF41:ER41"/>
    <mergeCell ref="ES41:FE41"/>
    <mergeCell ref="A41:BW41"/>
    <mergeCell ref="BX41:CE41"/>
    <mergeCell ref="CF41:CR41"/>
    <mergeCell ref="CS41:DE41"/>
    <mergeCell ref="DF41:DR41"/>
    <mergeCell ref="DS41:EE41"/>
    <mergeCell ref="A40:BW40"/>
    <mergeCell ref="BX40:CE40"/>
    <mergeCell ref="CF40:CR40"/>
    <mergeCell ref="CS40:DE40"/>
    <mergeCell ref="DF40:DR40"/>
    <mergeCell ref="DS40:EE40"/>
    <mergeCell ref="EF44:ER44"/>
    <mergeCell ref="ES44:FE44"/>
    <mergeCell ref="A44:BW44"/>
    <mergeCell ref="BX44:CE44"/>
    <mergeCell ref="CF44:CR44"/>
    <mergeCell ref="CS44:DE44"/>
    <mergeCell ref="DF44:DR44"/>
    <mergeCell ref="DS44:EE44"/>
    <mergeCell ref="EF42:ER42"/>
    <mergeCell ref="ES42:FE42"/>
    <mergeCell ref="EF43:ER43"/>
    <mergeCell ref="ES43:FE43"/>
    <mergeCell ref="A43:BW43"/>
    <mergeCell ref="BX43:CE43"/>
    <mergeCell ref="CF43:CR43"/>
    <mergeCell ref="CS43:DE43"/>
    <mergeCell ref="DF43:DR43"/>
    <mergeCell ref="DS43:EE43"/>
    <mergeCell ref="A42:BW42"/>
    <mergeCell ref="BX42:CE42"/>
    <mergeCell ref="CF42:CR42"/>
    <mergeCell ref="CS42:DE42"/>
    <mergeCell ref="DF42:DR42"/>
    <mergeCell ref="DS42:EE42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5:BW45"/>
    <mergeCell ref="BX45:CE45"/>
    <mergeCell ref="CF45:CR45"/>
    <mergeCell ref="CS45:DE45"/>
    <mergeCell ref="DF45:DR45"/>
    <mergeCell ref="DS45:EE45"/>
    <mergeCell ref="EF47:ER47"/>
    <mergeCell ref="ES47:FE47"/>
    <mergeCell ref="EF48:ER48"/>
    <mergeCell ref="ES48:FE48"/>
    <mergeCell ref="A48:BW48"/>
    <mergeCell ref="BX48:CE48"/>
    <mergeCell ref="CF48:CR48"/>
    <mergeCell ref="CS48:DE48"/>
    <mergeCell ref="DF48:DR48"/>
    <mergeCell ref="DS48:EE48"/>
    <mergeCell ref="A47:BW47"/>
    <mergeCell ref="BX47:CE47"/>
    <mergeCell ref="CF47:CR47"/>
    <mergeCell ref="CS47:DE47"/>
    <mergeCell ref="DF47:DR47"/>
    <mergeCell ref="DS47:EE47"/>
    <mergeCell ref="EF51:ER51"/>
    <mergeCell ref="ES51:FE51"/>
    <mergeCell ref="A51:BW51"/>
    <mergeCell ref="BX51:CE51"/>
    <mergeCell ref="CF51:CR51"/>
    <mergeCell ref="CS51:DE51"/>
    <mergeCell ref="DF51:DR51"/>
    <mergeCell ref="DS51:EE51"/>
    <mergeCell ref="EF49:ER49"/>
    <mergeCell ref="ES49:FE49"/>
    <mergeCell ref="EF50:ER50"/>
    <mergeCell ref="A50:BW50"/>
    <mergeCell ref="BX50:CE50"/>
    <mergeCell ref="CF50:CR50"/>
    <mergeCell ref="CS50:DE50"/>
    <mergeCell ref="DF50:DR50"/>
    <mergeCell ref="DS50:EE50"/>
    <mergeCell ref="ES50:FE50"/>
    <mergeCell ref="A49:BW49"/>
    <mergeCell ref="BX49:CE49"/>
    <mergeCell ref="CF49:CR49"/>
    <mergeCell ref="CS49:DE49"/>
    <mergeCell ref="DF49:DR49"/>
    <mergeCell ref="DS49:EE49"/>
  </mergeCells>
  <pageMargins left="0.59055118110236227" right="0.51181102362204722" top="0.78740157480314965" bottom="0.31496062992125984" header="0.19685039370078741" footer="0.1968503937007874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U49"/>
  <sheetViews>
    <sheetView view="pageBreakPreview" zoomScale="71" zoomScaleNormal="95" zoomScaleSheetLayoutView="71" workbookViewId="0">
      <selection activeCell="GV22" sqref="GV22"/>
    </sheetView>
  </sheetViews>
  <sheetFormatPr defaultRowHeight="11.25" customHeight="1" x14ac:dyDescent="0.2"/>
  <cols>
    <col min="1" max="1" width="3" customWidth="1"/>
    <col min="2" max="89" width="0.85546875" customWidth="1"/>
    <col min="90" max="90" width="0.42578125" customWidth="1"/>
    <col min="91" max="92" width="0.85546875" hidden="1" customWidth="1"/>
    <col min="93" max="133" width="0.85546875" customWidth="1"/>
    <col min="134" max="134" width="0.42578125" customWidth="1"/>
    <col min="135" max="145" width="0.85546875" hidden="1" customWidth="1"/>
    <col min="146" max="146" width="2.7109375" hidden="1" customWidth="1"/>
    <col min="147" max="184" width="0.85546875" customWidth="1"/>
    <col min="185" max="185" width="2.85546875" customWidth="1"/>
    <col min="186" max="198" width="0.85546875" customWidth="1"/>
    <col min="199" max="199" width="22.85546875" customWidth="1"/>
  </cols>
  <sheetData>
    <row r="1" spans="2:203" ht="11.25" customHeight="1" x14ac:dyDescent="0.2">
      <c r="B1" s="8"/>
      <c r="C1" s="237" t="s">
        <v>101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7"/>
      <c r="DA1" s="237"/>
      <c r="DB1" s="237"/>
      <c r="DC1" s="237"/>
      <c r="DD1" s="237"/>
      <c r="DE1" s="237"/>
      <c r="DF1" s="237"/>
      <c r="DG1" s="237"/>
      <c r="DH1" s="237"/>
      <c r="DI1" s="237"/>
      <c r="DJ1" s="237"/>
      <c r="DK1" s="237"/>
      <c r="DL1" s="237"/>
      <c r="DM1" s="237"/>
      <c r="DN1" s="237"/>
      <c r="DO1" s="237"/>
      <c r="DP1" s="237"/>
      <c r="DQ1" s="237"/>
      <c r="DR1" s="237"/>
      <c r="DS1" s="237"/>
      <c r="DT1" s="237"/>
      <c r="DU1" s="237"/>
      <c r="DV1" s="237"/>
      <c r="DW1" s="237"/>
      <c r="DX1" s="237"/>
      <c r="DY1" s="237"/>
      <c r="DZ1" s="237"/>
      <c r="EA1" s="237"/>
      <c r="EB1" s="237"/>
      <c r="EC1" s="237"/>
      <c r="ED1" s="237"/>
      <c r="EE1" s="237"/>
      <c r="EF1" s="237"/>
      <c r="EG1" s="237"/>
      <c r="EH1" s="237"/>
      <c r="EI1" s="237"/>
      <c r="EJ1" s="237"/>
      <c r="EK1" s="237"/>
      <c r="EL1" s="237"/>
      <c r="EM1" s="237"/>
      <c r="EN1" s="237"/>
      <c r="EO1" s="237"/>
      <c r="EP1" s="237"/>
      <c r="EQ1" s="237"/>
      <c r="ER1" s="237"/>
      <c r="ES1" s="237"/>
      <c r="ET1" s="237"/>
      <c r="EU1" s="237"/>
      <c r="EV1" s="237"/>
      <c r="EW1" s="237"/>
      <c r="EX1" s="237"/>
      <c r="EY1" s="237"/>
      <c r="EZ1" s="237"/>
      <c r="FA1" s="237"/>
      <c r="FB1" s="237"/>
      <c r="FC1" s="237"/>
      <c r="FD1" s="237"/>
      <c r="FE1" s="237"/>
      <c r="FF1" s="237"/>
      <c r="FG1" s="237"/>
      <c r="FH1" s="237"/>
      <c r="FI1" s="237"/>
      <c r="FJ1" s="237"/>
      <c r="FK1" s="237"/>
      <c r="FL1" s="237"/>
      <c r="FM1" s="237"/>
      <c r="FN1" s="237"/>
      <c r="FO1" s="237"/>
      <c r="FP1" s="237"/>
      <c r="FQ1" s="237"/>
      <c r="FR1" s="237"/>
      <c r="FS1" s="237"/>
      <c r="FT1" s="237"/>
      <c r="FU1" s="237"/>
      <c r="FV1" s="237"/>
      <c r="FW1" s="237"/>
      <c r="FX1" s="237"/>
      <c r="FY1" s="237"/>
      <c r="FZ1" s="237"/>
      <c r="GA1" s="237"/>
      <c r="GB1" s="237"/>
      <c r="GC1" s="237"/>
      <c r="GD1" s="237"/>
      <c r="GE1" s="237"/>
      <c r="GF1" s="237"/>
      <c r="GG1" s="237"/>
      <c r="GH1" s="237"/>
      <c r="GI1" s="237"/>
      <c r="GJ1" s="237"/>
      <c r="GK1" s="237"/>
      <c r="GL1" s="237"/>
      <c r="GM1" s="237"/>
      <c r="GN1" s="237"/>
      <c r="GO1" s="237"/>
      <c r="GP1" s="8"/>
    </row>
    <row r="2" spans="2:203" ht="11.25" customHeigh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</row>
    <row r="3" spans="2:203" ht="11.25" customHeight="1" x14ac:dyDescent="0.2">
      <c r="B3" s="225" t="s">
        <v>102</v>
      </c>
      <c r="C3" s="226"/>
      <c r="D3" s="226"/>
      <c r="E3" s="226"/>
      <c r="F3" s="226"/>
      <c r="G3" s="226"/>
      <c r="H3" s="226"/>
      <c r="I3" s="227"/>
      <c r="J3" s="241" t="s">
        <v>20</v>
      </c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2"/>
      <c r="CO3" s="225" t="s">
        <v>103</v>
      </c>
      <c r="CP3" s="226"/>
      <c r="CQ3" s="226"/>
      <c r="CR3" s="226"/>
      <c r="CS3" s="226"/>
      <c r="CT3" s="226"/>
      <c r="CU3" s="226"/>
      <c r="CV3" s="227"/>
      <c r="CW3" s="225" t="s">
        <v>104</v>
      </c>
      <c r="CX3" s="226"/>
      <c r="CY3" s="226"/>
      <c r="CZ3" s="226"/>
      <c r="DA3" s="226"/>
      <c r="DB3" s="226"/>
      <c r="DC3" s="226"/>
      <c r="DD3" s="226"/>
      <c r="DE3" s="226"/>
      <c r="DF3" s="227"/>
      <c r="DG3" s="225" t="s">
        <v>105</v>
      </c>
      <c r="DH3" s="247"/>
      <c r="DI3" s="247"/>
      <c r="DJ3" s="247"/>
      <c r="DK3" s="247"/>
      <c r="DL3" s="247"/>
      <c r="DM3" s="247"/>
      <c r="DN3" s="247"/>
      <c r="DO3" s="247"/>
      <c r="DP3" s="247"/>
      <c r="DQ3" s="247"/>
      <c r="DR3" s="247"/>
      <c r="DS3" s="225" t="s">
        <v>106</v>
      </c>
      <c r="DT3" s="247"/>
      <c r="DU3" s="247"/>
      <c r="DV3" s="247"/>
      <c r="DW3" s="247"/>
      <c r="DX3" s="247"/>
      <c r="DY3" s="247"/>
      <c r="DZ3" s="247"/>
      <c r="EA3" s="247"/>
      <c r="EB3" s="247"/>
      <c r="EC3" s="247"/>
      <c r="ED3" s="247"/>
      <c r="EE3" s="247"/>
      <c r="EF3" s="247"/>
      <c r="EG3" s="247"/>
      <c r="EH3" s="247"/>
      <c r="EI3" s="247"/>
      <c r="EJ3" s="247"/>
      <c r="EK3" s="247"/>
      <c r="EL3" s="247"/>
      <c r="EM3" s="247"/>
      <c r="EN3" s="247"/>
      <c r="EO3" s="247"/>
      <c r="EP3" s="252"/>
      <c r="EQ3" s="255" t="s">
        <v>24</v>
      </c>
      <c r="ER3" s="256"/>
      <c r="ES3" s="256"/>
      <c r="ET3" s="256"/>
      <c r="EU3" s="256"/>
      <c r="EV3" s="256"/>
      <c r="EW3" s="256"/>
      <c r="EX3" s="256"/>
      <c r="EY3" s="256"/>
      <c r="EZ3" s="256"/>
      <c r="FA3" s="256"/>
      <c r="FB3" s="256"/>
      <c r="FC3" s="256"/>
      <c r="FD3" s="256"/>
      <c r="FE3" s="256"/>
      <c r="FF3" s="256"/>
      <c r="FG3" s="256"/>
      <c r="FH3" s="256"/>
      <c r="FI3" s="256"/>
      <c r="FJ3" s="256"/>
      <c r="FK3" s="256"/>
      <c r="FL3" s="256"/>
      <c r="FM3" s="256"/>
      <c r="FN3" s="256"/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  <c r="GA3" s="256"/>
      <c r="GB3" s="256"/>
      <c r="GC3" s="256"/>
      <c r="GD3" s="256"/>
      <c r="GE3" s="256"/>
      <c r="GF3" s="256"/>
      <c r="GG3" s="256"/>
      <c r="GH3" s="256"/>
      <c r="GI3" s="256"/>
      <c r="GJ3" s="256"/>
      <c r="GK3" s="256"/>
      <c r="GL3" s="256"/>
      <c r="GM3" s="256"/>
      <c r="GN3" s="256"/>
      <c r="GO3" s="256"/>
      <c r="GP3" s="257"/>
    </row>
    <row r="4" spans="2:203" ht="11.25" customHeight="1" x14ac:dyDescent="0.2">
      <c r="B4" s="238"/>
      <c r="C4" s="239"/>
      <c r="D4" s="239"/>
      <c r="E4" s="239"/>
      <c r="F4" s="239"/>
      <c r="G4" s="239"/>
      <c r="H4" s="239"/>
      <c r="I4" s="240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4"/>
      <c r="CO4" s="238"/>
      <c r="CP4" s="239"/>
      <c r="CQ4" s="239"/>
      <c r="CR4" s="239"/>
      <c r="CS4" s="239"/>
      <c r="CT4" s="239"/>
      <c r="CU4" s="239"/>
      <c r="CV4" s="240"/>
      <c r="CW4" s="238"/>
      <c r="CX4" s="239"/>
      <c r="CY4" s="239"/>
      <c r="CZ4" s="239"/>
      <c r="DA4" s="239"/>
      <c r="DB4" s="239"/>
      <c r="DC4" s="239"/>
      <c r="DD4" s="239"/>
      <c r="DE4" s="239"/>
      <c r="DF4" s="240"/>
      <c r="DG4" s="248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8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  <c r="EK4" s="249"/>
      <c r="EL4" s="249"/>
      <c r="EM4" s="249"/>
      <c r="EN4" s="249"/>
      <c r="EO4" s="249"/>
      <c r="EP4" s="253"/>
      <c r="EQ4" s="168"/>
      <c r="ER4" s="169"/>
      <c r="ES4" s="169"/>
      <c r="ET4" s="169"/>
      <c r="EU4" s="169"/>
      <c r="EV4" s="169"/>
      <c r="EW4" s="223"/>
      <c r="EX4" s="223"/>
      <c r="EY4" s="223"/>
      <c r="EZ4" s="223"/>
      <c r="FA4" s="223" t="s">
        <v>114</v>
      </c>
      <c r="FB4" s="223"/>
      <c r="FC4" s="224"/>
      <c r="FD4" s="168"/>
      <c r="FE4" s="169"/>
      <c r="FF4" s="169"/>
      <c r="FG4" s="169"/>
      <c r="FH4" s="169"/>
      <c r="FI4" s="169"/>
      <c r="FJ4" s="223"/>
      <c r="FK4" s="223"/>
      <c r="FL4" s="223"/>
      <c r="FM4" s="223" t="s">
        <v>115</v>
      </c>
      <c r="FN4" s="223"/>
      <c r="FO4" s="223"/>
      <c r="FP4" s="224"/>
      <c r="FQ4" s="168"/>
      <c r="FR4" s="169"/>
      <c r="FS4" s="169"/>
      <c r="FT4" s="169"/>
      <c r="FU4" s="169"/>
      <c r="FV4" s="169"/>
      <c r="FW4" s="223"/>
      <c r="FX4" s="223"/>
      <c r="FY4" s="223"/>
      <c r="FZ4" s="223"/>
      <c r="GA4" s="223"/>
      <c r="GB4" s="223"/>
      <c r="GC4" s="224"/>
      <c r="GD4" s="225" t="s">
        <v>25</v>
      </c>
      <c r="GE4" s="226"/>
      <c r="GF4" s="226"/>
      <c r="GG4" s="226"/>
      <c r="GH4" s="226"/>
      <c r="GI4" s="226"/>
      <c r="GJ4" s="226"/>
      <c r="GK4" s="226" t="s">
        <v>50</v>
      </c>
      <c r="GL4" s="226"/>
      <c r="GM4" s="226"/>
      <c r="GN4" s="226"/>
      <c r="GO4" s="226"/>
      <c r="GP4" s="227"/>
    </row>
    <row r="5" spans="2:203" ht="50.25" customHeight="1" x14ac:dyDescent="0.2">
      <c r="B5" s="228"/>
      <c r="C5" s="229"/>
      <c r="D5" s="229"/>
      <c r="E5" s="229"/>
      <c r="F5" s="229"/>
      <c r="G5" s="229"/>
      <c r="H5" s="229"/>
      <c r="I5" s="230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6"/>
      <c r="CO5" s="228"/>
      <c r="CP5" s="229"/>
      <c r="CQ5" s="229"/>
      <c r="CR5" s="229"/>
      <c r="CS5" s="229"/>
      <c r="CT5" s="229"/>
      <c r="CU5" s="229"/>
      <c r="CV5" s="230"/>
      <c r="CW5" s="228"/>
      <c r="CX5" s="229"/>
      <c r="CY5" s="229"/>
      <c r="CZ5" s="229"/>
      <c r="DA5" s="229"/>
      <c r="DB5" s="229"/>
      <c r="DC5" s="229"/>
      <c r="DD5" s="229"/>
      <c r="DE5" s="229"/>
      <c r="DF5" s="230"/>
      <c r="DG5" s="250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0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251"/>
      <c r="EE5" s="251"/>
      <c r="EF5" s="251"/>
      <c r="EG5" s="251"/>
      <c r="EH5" s="251"/>
      <c r="EI5" s="251"/>
      <c r="EJ5" s="251"/>
      <c r="EK5" s="251"/>
      <c r="EL5" s="251"/>
      <c r="EM5" s="251"/>
      <c r="EN5" s="251"/>
      <c r="EO5" s="251"/>
      <c r="EP5" s="254"/>
      <c r="EQ5" s="231" t="s">
        <v>107</v>
      </c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3"/>
      <c r="FD5" s="234" t="s">
        <v>108</v>
      </c>
      <c r="FE5" s="235"/>
      <c r="FF5" s="235"/>
      <c r="FG5" s="235"/>
      <c r="FH5" s="235"/>
      <c r="FI5" s="235"/>
      <c r="FJ5" s="235"/>
      <c r="FK5" s="235"/>
      <c r="FL5" s="235"/>
      <c r="FM5" s="235"/>
      <c r="FN5" s="235"/>
      <c r="FO5" s="235"/>
      <c r="FP5" s="236"/>
      <c r="FQ5" s="234" t="s">
        <v>109</v>
      </c>
      <c r="FR5" s="235"/>
      <c r="FS5" s="235"/>
      <c r="FT5" s="235"/>
      <c r="FU5" s="235"/>
      <c r="FV5" s="235"/>
      <c r="FW5" s="235"/>
      <c r="FX5" s="235"/>
      <c r="FY5" s="235"/>
      <c r="FZ5" s="235"/>
      <c r="GA5" s="235"/>
      <c r="GB5" s="235"/>
      <c r="GC5" s="236"/>
      <c r="GD5" s="228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30"/>
    </row>
    <row r="6" spans="2:203" ht="15" customHeight="1" thickBot="1" x14ac:dyDescent="0.25">
      <c r="B6" s="220" t="s">
        <v>29</v>
      </c>
      <c r="C6" s="221"/>
      <c r="D6" s="221"/>
      <c r="E6" s="221"/>
      <c r="F6" s="221"/>
      <c r="G6" s="221"/>
      <c r="H6" s="221"/>
      <c r="I6" s="222"/>
      <c r="J6" s="221" t="s">
        <v>30</v>
      </c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2"/>
      <c r="CO6" s="208" t="s">
        <v>31</v>
      </c>
      <c r="CP6" s="209"/>
      <c r="CQ6" s="209"/>
      <c r="CR6" s="209"/>
      <c r="CS6" s="209"/>
      <c r="CT6" s="209"/>
      <c r="CU6" s="209"/>
      <c r="CV6" s="210"/>
      <c r="CW6" s="208" t="s">
        <v>32</v>
      </c>
      <c r="CX6" s="209"/>
      <c r="CY6" s="209"/>
      <c r="CZ6" s="209"/>
      <c r="DA6" s="209"/>
      <c r="DB6" s="209"/>
      <c r="DC6" s="209"/>
      <c r="DD6" s="209"/>
      <c r="DE6" s="209"/>
      <c r="DF6" s="210"/>
      <c r="DG6" s="217" t="s">
        <v>110</v>
      </c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7" t="s">
        <v>111</v>
      </c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9"/>
      <c r="EQ6" s="208" t="s">
        <v>33</v>
      </c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10"/>
      <c r="FD6" s="208" t="s">
        <v>34</v>
      </c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10"/>
      <c r="FQ6" s="208" t="s">
        <v>35</v>
      </c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10"/>
      <c r="GD6" s="208" t="s">
        <v>36</v>
      </c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10"/>
    </row>
    <row r="7" spans="2:203" ht="24.95" customHeight="1" x14ac:dyDescent="0.2">
      <c r="B7" s="211">
        <v>1</v>
      </c>
      <c r="C7" s="212"/>
      <c r="D7" s="212"/>
      <c r="E7" s="212"/>
      <c r="F7" s="212"/>
      <c r="G7" s="212"/>
      <c r="H7" s="212"/>
      <c r="I7" s="213"/>
      <c r="J7" s="214" t="s">
        <v>116</v>
      </c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6" t="s">
        <v>117</v>
      </c>
      <c r="CP7" s="216"/>
      <c r="CQ7" s="216"/>
      <c r="CR7" s="216"/>
      <c r="CS7" s="216"/>
      <c r="CT7" s="216"/>
      <c r="CU7" s="216"/>
      <c r="CV7" s="216"/>
      <c r="CW7" s="161" t="s">
        <v>55</v>
      </c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57">
        <f>GS14</f>
        <v>0</v>
      </c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>
        <f>GT14</f>
        <v>0</v>
      </c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>
        <f>GU14</f>
        <v>0</v>
      </c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>
        <v>0</v>
      </c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</row>
    <row r="8" spans="2:203" ht="24.95" customHeight="1" x14ac:dyDescent="0.2">
      <c r="B8" s="196" t="s">
        <v>118</v>
      </c>
      <c r="C8" s="197"/>
      <c r="D8" s="197"/>
      <c r="E8" s="197"/>
      <c r="F8" s="197"/>
      <c r="G8" s="197"/>
      <c r="H8" s="197"/>
      <c r="I8" s="198"/>
      <c r="J8" s="204" t="s">
        <v>119</v>
      </c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161" t="s">
        <v>120</v>
      </c>
      <c r="CP8" s="161"/>
      <c r="CQ8" s="161"/>
      <c r="CR8" s="161"/>
      <c r="CS8" s="161"/>
      <c r="CT8" s="161"/>
      <c r="CU8" s="161"/>
      <c r="CV8" s="161"/>
      <c r="CW8" s="161" t="s">
        <v>55</v>
      </c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57">
        <v>0</v>
      </c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>
        <v>0</v>
      </c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>
        <v>0</v>
      </c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>
        <v>0</v>
      </c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</row>
    <row r="9" spans="2:203" ht="24.95" customHeight="1" x14ac:dyDescent="0.2">
      <c r="B9" s="196" t="s">
        <v>121</v>
      </c>
      <c r="C9" s="197"/>
      <c r="D9" s="197"/>
      <c r="E9" s="197"/>
      <c r="F9" s="197"/>
      <c r="G9" s="197"/>
      <c r="H9" s="197"/>
      <c r="I9" s="198"/>
      <c r="J9" s="204" t="s">
        <v>122</v>
      </c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161" t="s">
        <v>123</v>
      </c>
      <c r="CP9" s="161"/>
      <c r="CQ9" s="161"/>
      <c r="CR9" s="161"/>
      <c r="CS9" s="161"/>
      <c r="CT9" s="161"/>
      <c r="CU9" s="161"/>
      <c r="CV9" s="161"/>
      <c r="CW9" s="161" t="s">
        <v>55</v>
      </c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57">
        <v>0</v>
      </c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>
        <v>0</v>
      </c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>
        <v>0</v>
      </c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>
        <v>0</v>
      </c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</row>
    <row r="10" spans="2:203" ht="27.75" customHeight="1" x14ac:dyDescent="0.2">
      <c r="B10" s="196" t="s">
        <v>124</v>
      </c>
      <c r="C10" s="197"/>
      <c r="D10" s="197"/>
      <c r="E10" s="197"/>
      <c r="F10" s="197"/>
      <c r="G10" s="197"/>
      <c r="H10" s="197"/>
      <c r="I10" s="198"/>
      <c r="J10" s="204" t="s">
        <v>125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161" t="s">
        <v>126</v>
      </c>
      <c r="CP10" s="161"/>
      <c r="CQ10" s="161"/>
      <c r="CR10" s="161"/>
      <c r="CS10" s="161"/>
      <c r="CT10" s="161"/>
      <c r="CU10" s="161"/>
      <c r="CV10" s="161"/>
      <c r="CW10" s="161" t="s">
        <v>55</v>
      </c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/>
      <c r="EJ10" s="190"/>
      <c r="EK10" s="190"/>
      <c r="EL10" s="190"/>
      <c r="EM10" s="190"/>
      <c r="EN10" s="190"/>
      <c r="EO10" s="190"/>
      <c r="EP10" s="190"/>
      <c r="EQ10" s="207">
        <f>EQ11+EQ12</f>
        <v>2491822.88</v>
      </c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157">
        <v>0</v>
      </c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>
        <v>0</v>
      </c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>
        <v>0</v>
      </c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8"/>
      <c r="GQ10" s="258"/>
      <c r="GR10" s="258"/>
      <c r="GS10" s="258"/>
      <c r="GT10" s="258"/>
      <c r="GU10" s="258"/>
    </row>
    <row r="11" spans="2:203" ht="21.75" customHeight="1" x14ac:dyDescent="0.2">
      <c r="B11" s="196" t="s">
        <v>127</v>
      </c>
      <c r="C11" s="197"/>
      <c r="D11" s="197"/>
      <c r="E11" s="197"/>
      <c r="F11" s="197"/>
      <c r="G11" s="197"/>
      <c r="H11" s="197"/>
      <c r="I11" s="198"/>
      <c r="J11" s="204" t="s">
        <v>128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161" t="s">
        <v>129</v>
      </c>
      <c r="CP11" s="161"/>
      <c r="CQ11" s="161"/>
      <c r="CR11" s="161"/>
      <c r="CS11" s="161"/>
      <c r="CT11" s="161"/>
      <c r="CU11" s="161"/>
      <c r="CV11" s="161"/>
      <c r="CW11" s="161" t="s">
        <v>55</v>
      </c>
      <c r="CX11" s="161"/>
      <c r="CY11" s="161"/>
      <c r="CZ11" s="161"/>
      <c r="DA11" s="161"/>
      <c r="DB11" s="161"/>
      <c r="DC11" s="161"/>
      <c r="DD11" s="161"/>
      <c r="DE11" s="161"/>
      <c r="DF11" s="161"/>
      <c r="DG11" s="161" t="s">
        <v>55</v>
      </c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157">
        <v>2491822.88</v>
      </c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>
        <v>0</v>
      </c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>
        <v>0</v>
      </c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>
        <v>0</v>
      </c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8"/>
      <c r="GQ11" s="259"/>
      <c r="GR11" s="260"/>
      <c r="GS11" s="261"/>
      <c r="GT11" s="261"/>
      <c r="GU11" s="261"/>
    </row>
    <row r="12" spans="2:203" ht="14.25" customHeight="1" x14ac:dyDescent="0.2">
      <c r="B12" s="196" t="s">
        <v>130</v>
      </c>
      <c r="C12" s="197"/>
      <c r="D12" s="197"/>
      <c r="E12" s="197"/>
      <c r="F12" s="197"/>
      <c r="G12" s="197"/>
      <c r="H12" s="197"/>
      <c r="I12" s="198"/>
      <c r="J12" s="204" t="s">
        <v>131</v>
      </c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161" t="s">
        <v>132</v>
      </c>
      <c r="CP12" s="161"/>
      <c r="CQ12" s="161"/>
      <c r="CR12" s="161"/>
      <c r="CS12" s="161"/>
      <c r="CT12" s="161"/>
      <c r="CU12" s="161"/>
      <c r="CV12" s="161"/>
      <c r="CW12" s="161" t="s">
        <v>55</v>
      </c>
      <c r="CX12" s="161"/>
      <c r="CY12" s="161"/>
      <c r="CZ12" s="161"/>
      <c r="DA12" s="161"/>
      <c r="DB12" s="161"/>
      <c r="DC12" s="161"/>
      <c r="DD12" s="161"/>
      <c r="DE12" s="161"/>
      <c r="DF12" s="161"/>
      <c r="DG12" s="161" t="s">
        <v>55</v>
      </c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157">
        <v>0</v>
      </c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>
        <v>0</v>
      </c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>
        <v>0</v>
      </c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>
        <v>0</v>
      </c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8"/>
      <c r="GQ12" s="259"/>
      <c r="GR12" s="260"/>
      <c r="GS12" s="261"/>
      <c r="GT12" s="261"/>
      <c r="GU12" s="261"/>
    </row>
    <row r="13" spans="2:203" ht="24.95" customHeight="1" x14ac:dyDescent="0.2">
      <c r="B13" s="196" t="s">
        <v>133</v>
      </c>
      <c r="C13" s="197"/>
      <c r="D13" s="197"/>
      <c r="E13" s="197"/>
      <c r="F13" s="197"/>
      <c r="G13" s="197"/>
      <c r="H13" s="197"/>
      <c r="I13" s="198"/>
      <c r="J13" s="204" t="s">
        <v>134</v>
      </c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161" t="s">
        <v>135</v>
      </c>
      <c r="CP13" s="161"/>
      <c r="CQ13" s="161"/>
      <c r="CR13" s="161"/>
      <c r="CS13" s="161"/>
      <c r="CT13" s="161"/>
      <c r="CU13" s="161"/>
      <c r="CV13" s="161"/>
      <c r="CW13" s="161" t="s">
        <v>55</v>
      </c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57">
        <f>EQ7-EQ10</f>
        <v>-2491822.88</v>
      </c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>
        <f>FD14+FD17+FD20+FD21+FD24</f>
        <v>2289086.58</v>
      </c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>
        <f>FQ14+FQ17+FQ20+FQ21+FQ24</f>
        <v>2289086.58</v>
      </c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>
        <v>0</v>
      </c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8"/>
      <c r="GQ13" s="259"/>
      <c r="GR13" s="260"/>
      <c r="GS13" s="261"/>
      <c r="GT13" s="261"/>
      <c r="GU13" s="261"/>
    </row>
    <row r="14" spans="2:203" ht="24.95" customHeight="1" x14ac:dyDescent="0.25">
      <c r="B14" s="196" t="s">
        <v>136</v>
      </c>
      <c r="C14" s="197"/>
      <c r="D14" s="197"/>
      <c r="E14" s="197"/>
      <c r="F14" s="197"/>
      <c r="G14" s="197"/>
      <c r="H14" s="197"/>
      <c r="I14" s="198"/>
      <c r="J14" s="199" t="s">
        <v>137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161" t="s">
        <v>138</v>
      </c>
      <c r="CP14" s="161"/>
      <c r="CQ14" s="161"/>
      <c r="CR14" s="161"/>
      <c r="CS14" s="161"/>
      <c r="CT14" s="161"/>
      <c r="CU14" s="161"/>
      <c r="CV14" s="161"/>
      <c r="CW14" s="161" t="s">
        <v>55</v>
      </c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158">
        <f>GS12-EQ11</f>
        <v>-2491822.88</v>
      </c>
      <c r="ER14" s="159"/>
      <c r="ES14" s="159"/>
      <c r="ET14" s="159"/>
      <c r="EU14" s="159"/>
      <c r="EV14" s="159"/>
      <c r="EW14" s="159"/>
      <c r="EX14" s="159"/>
      <c r="EY14" s="159"/>
      <c r="EZ14" s="159"/>
      <c r="FA14" s="159"/>
      <c r="FB14" s="159"/>
      <c r="FC14" s="160"/>
      <c r="FD14" s="158">
        <f>GT12</f>
        <v>0</v>
      </c>
      <c r="FE14" s="159"/>
      <c r="FF14" s="159"/>
      <c r="FG14" s="159"/>
      <c r="FH14" s="159"/>
      <c r="FI14" s="159"/>
      <c r="FJ14" s="159"/>
      <c r="FK14" s="159"/>
      <c r="FL14" s="159"/>
      <c r="FM14" s="159"/>
      <c r="FN14" s="159"/>
      <c r="FO14" s="159"/>
      <c r="FP14" s="160"/>
      <c r="FQ14" s="158">
        <f>GU12</f>
        <v>0</v>
      </c>
      <c r="FR14" s="159"/>
      <c r="FS14" s="159"/>
      <c r="FT14" s="159"/>
      <c r="FU14" s="159"/>
      <c r="FV14" s="159"/>
      <c r="FW14" s="159"/>
      <c r="FX14" s="159"/>
      <c r="FY14" s="159"/>
      <c r="FZ14" s="159"/>
      <c r="GA14" s="159"/>
      <c r="GB14" s="159"/>
      <c r="GC14" s="160"/>
      <c r="GD14" s="157">
        <v>0</v>
      </c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8"/>
      <c r="GQ14" s="262"/>
      <c r="GR14" s="263"/>
      <c r="GS14" s="264"/>
      <c r="GT14" s="264"/>
      <c r="GU14" s="264"/>
    </row>
    <row r="15" spans="2:203" ht="24.95" customHeight="1" x14ac:dyDescent="0.25">
      <c r="B15" s="196" t="s">
        <v>139</v>
      </c>
      <c r="C15" s="197"/>
      <c r="D15" s="197"/>
      <c r="E15" s="197"/>
      <c r="F15" s="197"/>
      <c r="G15" s="197"/>
      <c r="H15" s="197"/>
      <c r="I15" s="198"/>
      <c r="J15" s="162" t="s">
        <v>140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1" t="s">
        <v>141</v>
      </c>
      <c r="CP15" s="161"/>
      <c r="CQ15" s="161"/>
      <c r="CR15" s="161"/>
      <c r="CS15" s="161"/>
      <c r="CT15" s="161"/>
      <c r="CU15" s="161"/>
      <c r="CV15" s="161"/>
      <c r="CW15" s="161" t="s">
        <v>55</v>
      </c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157">
        <v>5542863.5800000001</v>
      </c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>
        <f>FD14</f>
        <v>0</v>
      </c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>
        <f>FQ14</f>
        <v>0</v>
      </c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>
        <v>0</v>
      </c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8"/>
      <c r="GQ15" s="265"/>
      <c r="GR15" s="266"/>
      <c r="GS15" s="267"/>
      <c r="GT15" s="267"/>
      <c r="GU15" s="267"/>
    </row>
    <row r="16" spans="2:203" ht="12.75" customHeight="1" x14ac:dyDescent="0.2">
      <c r="B16" s="196" t="s">
        <v>142</v>
      </c>
      <c r="C16" s="197"/>
      <c r="D16" s="197"/>
      <c r="E16" s="197"/>
      <c r="F16" s="197"/>
      <c r="G16" s="197"/>
      <c r="H16" s="197"/>
      <c r="I16" s="198"/>
      <c r="J16" s="162" t="s">
        <v>143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1" t="s">
        <v>144</v>
      </c>
      <c r="CP16" s="161"/>
      <c r="CQ16" s="161"/>
      <c r="CR16" s="161"/>
      <c r="CS16" s="161"/>
      <c r="CT16" s="161"/>
      <c r="CU16" s="161"/>
      <c r="CV16" s="161"/>
      <c r="CW16" s="161" t="s">
        <v>55</v>
      </c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0"/>
      <c r="EF16" s="190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57">
        <v>0</v>
      </c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>
        <v>0</v>
      </c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>
        <v>0</v>
      </c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>
        <v>0</v>
      </c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8"/>
      <c r="GQ16" s="268"/>
      <c r="GR16" s="268"/>
      <c r="GS16" s="268"/>
      <c r="GT16" s="268"/>
      <c r="GU16" s="268"/>
    </row>
    <row r="17" spans="2:198" ht="24.95" customHeight="1" x14ac:dyDescent="0.2">
      <c r="B17" s="196" t="s">
        <v>145</v>
      </c>
      <c r="C17" s="197"/>
      <c r="D17" s="197"/>
      <c r="E17" s="197"/>
      <c r="F17" s="197"/>
      <c r="G17" s="197"/>
      <c r="H17" s="197"/>
      <c r="I17" s="198"/>
      <c r="J17" s="199" t="s">
        <v>146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161" t="s">
        <v>147</v>
      </c>
      <c r="CP17" s="161"/>
      <c r="CQ17" s="161"/>
      <c r="CR17" s="161"/>
      <c r="CS17" s="161"/>
      <c r="CT17" s="161"/>
      <c r="CU17" s="161"/>
      <c r="CV17" s="161"/>
      <c r="CW17" s="161" t="s">
        <v>55</v>
      </c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90"/>
      <c r="DT17" s="190"/>
      <c r="DU17" s="190"/>
      <c r="DV17" s="190"/>
      <c r="DW17" s="190"/>
      <c r="DX17" s="190"/>
      <c r="DY17" s="190"/>
      <c r="DZ17" s="190"/>
      <c r="EA17" s="190"/>
      <c r="EB17" s="190"/>
      <c r="EC17" s="190"/>
      <c r="ED17" s="190"/>
      <c r="EE17" s="190"/>
      <c r="EF17" s="190"/>
      <c r="EG17" s="190"/>
      <c r="EH17" s="190"/>
      <c r="EI17" s="190"/>
      <c r="EJ17" s="190"/>
      <c r="EK17" s="190"/>
      <c r="EL17" s="190"/>
      <c r="EM17" s="190"/>
      <c r="EN17" s="190"/>
      <c r="EO17" s="190"/>
      <c r="EP17" s="190"/>
      <c r="EQ17" s="157">
        <f>EQ18+EQ19</f>
        <v>0</v>
      </c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>
        <v>0</v>
      </c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>
        <v>0</v>
      </c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>
        <f>GD18+GD19</f>
        <v>0</v>
      </c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</row>
    <row r="18" spans="2:198" ht="24.95" customHeight="1" x14ac:dyDescent="0.2">
      <c r="B18" s="196" t="s">
        <v>148</v>
      </c>
      <c r="C18" s="197"/>
      <c r="D18" s="197"/>
      <c r="E18" s="197"/>
      <c r="F18" s="197"/>
      <c r="G18" s="197"/>
      <c r="H18" s="197"/>
      <c r="I18" s="198"/>
      <c r="J18" s="162" t="s">
        <v>140</v>
      </c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1" t="s">
        <v>149</v>
      </c>
      <c r="CP18" s="161"/>
      <c r="CQ18" s="161"/>
      <c r="CR18" s="161"/>
      <c r="CS18" s="161"/>
      <c r="CT18" s="161"/>
      <c r="CU18" s="161"/>
      <c r="CV18" s="161"/>
      <c r="CW18" s="161" t="s">
        <v>55</v>
      </c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90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0"/>
      <c r="EF18" s="190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57">
        <f>GS13</f>
        <v>0</v>
      </c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>
        <v>0</v>
      </c>
      <c r="FE18" s="157"/>
      <c r="FF18" s="157"/>
      <c r="FG18" s="157"/>
      <c r="FH18" s="157"/>
      <c r="FI18" s="157"/>
      <c r="FJ18" s="157"/>
      <c r="FK18" s="157"/>
      <c r="FL18" s="157"/>
      <c r="FM18" s="157"/>
      <c r="FN18" s="157"/>
      <c r="FO18" s="157"/>
      <c r="FP18" s="157"/>
      <c r="FQ18" s="157">
        <v>0</v>
      </c>
      <c r="FR18" s="157"/>
      <c r="FS18" s="157"/>
      <c r="FT18" s="157"/>
      <c r="FU18" s="157"/>
      <c r="FV18" s="157"/>
      <c r="FW18" s="157"/>
      <c r="FX18" s="157"/>
      <c r="FY18" s="157"/>
      <c r="FZ18" s="157"/>
      <c r="GA18" s="157"/>
      <c r="GB18" s="157"/>
      <c r="GC18" s="157"/>
      <c r="GD18" s="157">
        <f>IF13</f>
        <v>0</v>
      </c>
      <c r="GE18" s="157"/>
      <c r="GF18" s="157"/>
      <c r="GG18" s="157"/>
      <c r="GH18" s="157"/>
      <c r="GI18" s="157"/>
      <c r="GJ18" s="157"/>
      <c r="GK18" s="157"/>
      <c r="GL18" s="157"/>
      <c r="GM18" s="157"/>
      <c r="GN18" s="157"/>
      <c r="GO18" s="157"/>
      <c r="GP18" s="157"/>
    </row>
    <row r="19" spans="2:198" ht="14.25" customHeight="1" x14ac:dyDescent="0.2">
      <c r="B19" s="202" t="s">
        <v>150</v>
      </c>
      <c r="C19" s="149"/>
      <c r="D19" s="149"/>
      <c r="E19" s="149"/>
      <c r="F19" s="149"/>
      <c r="G19" s="149"/>
      <c r="H19" s="149"/>
      <c r="I19" s="203"/>
      <c r="J19" s="162" t="s">
        <v>143</v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1" t="s">
        <v>151</v>
      </c>
      <c r="CP19" s="161"/>
      <c r="CQ19" s="161"/>
      <c r="CR19" s="161"/>
      <c r="CS19" s="161"/>
      <c r="CT19" s="161"/>
      <c r="CU19" s="161"/>
      <c r="CV19" s="161"/>
      <c r="CW19" s="161" t="s">
        <v>55</v>
      </c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  <c r="EG19" s="190"/>
      <c r="EH19" s="190"/>
      <c r="EI19" s="190"/>
      <c r="EJ19" s="190"/>
      <c r="EK19" s="190"/>
      <c r="EL19" s="190"/>
      <c r="EM19" s="190"/>
      <c r="EN19" s="190"/>
      <c r="EO19" s="190"/>
      <c r="EP19" s="190"/>
      <c r="EQ19" s="157">
        <v>0</v>
      </c>
      <c r="ER19" s="157"/>
      <c r="ES19" s="157"/>
      <c r="ET19" s="157"/>
      <c r="EU19" s="157"/>
      <c r="EV19" s="157"/>
      <c r="EW19" s="157"/>
      <c r="EX19" s="157"/>
      <c r="EY19" s="157"/>
      <c r="EZ19" s="157"/>
      <c r="FA19" s="157"/>
      <c r="FB19" s="157"/>
      <c r="FC19" s="157"/>
      <c r="FD19" s="157">
        <v>0</v>
      </c>
      <c r="FE19" s="157"/>
      <c r="FF19" s="157"/>
      <c r="FG19" s="157"/>
      <c r="FH19" s="157"/>
      <c r="FI19" s="157"/>
      <c r="FJ19" s="157"/>
      <c r="FK19" s="157"/>
      <c r="FL19" s="157"/>
      <c r="FM19" s="157"/>
      <c r="FN19" s="157"/>
      <c r="FO19" s="157"/>
      <c r="FP19" s="157"/>
      <c r="FQ19" s="157">
        <v>0</v>
      </c>
      <c r="FR19" s="157"/>
      <c r="FS19" s="157"/>
      <c r="FT19" s="157"/>
      <c r="FU19" s="157"/>
      <c r="FV19" s="157"/>
      <c r="FW19" s="157"/>
      <c r="FX19" s="157"/>
      <c r="FY19" s="157"/>
      <c r="FZ19" s="157"/>
      <c r="GA19" s="157"/>
      <c r="GB19" s="157"/>
      <c r="GC19" s="157"/>
      <c r="GD19" s="157">
        <v>0</v>
      </c>
      <c r="GE19" s="157"/>
      <c r="GF19" s="157"/>
      <c r="GG19" s="157"/>
      <c r="GH19" s="157"/>
      <c r="GI19" s="157"/>
      <c r="GJ19" s="157"/>
      <c r="GK19" s="157"/>
      <c r="GL19" s="157"/>
      <c r="GM19" s="157"/>
      <c r="GN19" s="157"/>
      <c r="GO19" s="157"/>
      <c r="GP19" s="157"/>
    </row>
    <row r="20" spans="2:198" ht="15" customHeight="1" x14ac:dyDescent="0.2">
      <c r="B20" s="196" t="s">
        <v>152</v>
      </c>
      <c r="C20" s="197"/>
      <c r="D20" s="197"/>
      <c r="E20" s="197"/>
      <c r="F20" s="197"/>
      <c r="G20" s="197"/>
      <c r="H20" s="197"/>
      <c r="I20" s="198"/>
      <c r="J20" s="199" t="s">
        <v>153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161" t="s">
        <v>154</v>
      </c>
      <c r="CP20" s="161"/>
      <c r="CQ20" s="161"/>
      <c r="CR20" s="161"/>
      <c r="CS20" s="161"/>
      <c r="CT20" s="161"/>
      <c r="CU20" s="161"/>
      <c r="CV20" s="161"/>
      <c r="CW20" s="161" t="s">
        <v>55</v>
      </c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  <c r="ED20" s="190"/>
      <c r="EE20" s="190"/>
      <c r="EF20" s="190"/>
      <c r="EG20" s="190"/>
      <c r="EH20" s="190"/>
      <c r="EI20" s="190"/>
      <c r="EJ20" s="190"/>
      <c r="EK20" s="190"/>
      <c r="EL20" s="190"/>
      <c r="EM20" s="190"/>
      <c r="EN20" s="190"/>
      <c r="EO20" s="190"/>
      <c r="EP20" s="190"/>
      <c r="EQ20" s="157">
        <v>0</v>
      </c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>
        <v>0</v>
      </c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>
        <v>0</v>
      </c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>
        <v>0</v>
      </c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</row>
    <row r="21" spans="2:198" ht="12.75" customHeight="1" x14ac:dyDescent="0.2">
      <c r="B21" s="196" t="s">
        <v>155</v>
      </c>
      <c r="C21" s="197"/>
      <c r="D21" s="197"/>
      <c r="E21" s="197"/>
      <c r="F21" s="197"/>
      <c r="G21" s="197"/>
      <c r="H21" s="197"/>
      <c r="I21" s="198"/>
      <c r="J21" s="199" t="s">
        <v>156</v>
      </c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161" t="s">
        <v>157</v>
      </c>
      <c r="CP21" s="161"/>
      <c r="CQ21" s="161"/>
      <c r="CR21" s="161"/>
      <c r="CS21" s="161"/>
      <c r="CT21" s="161"/>
      <c r="CU21" s="161"/>
      <c r="CV21" s="161"/>
      <c r="CW21" s="161" t="s">
        <v>55</v>
      </c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157">
        <v>0</v>
      </c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>
        <v>0</v>
      </c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>
        <v>0</v>
      </c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>
        <v>0</v>
      </c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</row>
    <row r="22" spans="2:198" ht="24.95" customHeight="1" x14ac:dyDescent="0.2">
      <c r="B22" s="196" t="s">
        <v>158</v>
      </c>
      <c r="C22" s="197"/>
      <c r="D22" s="197"/>
      <c r="E22" s="197"/>
      <c r="F22" s="197"/>
      <c r="G22" s="197"/>
      <c r="H22" s="197"/>
      <c r="I22" s="198"/>
      <c r="J22" s="162" t="s">
        <v>140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1" t="s">
        <v>159</v>
      </c>
      <c r="CP22" s="161"/>
      <c r="CQ22" s="161"/>
      <c r="CR22" s="161"/>
      <c r="CS22" s="161"/>
      <c r="CT22" s="161"/>
      <c r="CU22" s="161"/>
      <c r="CV22" s="161"/>
      <c r="CW22" s="161" t="s">
        <v>55</v>
      </c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157">
        <v>0</v>
      </c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>
        <v>0</v>
      </c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>
        <v>0</v>
      </c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>
        <v>0</v>
      </c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</row>
    <row r="23" spans="2:198" ht="14.25" customHeight="1" x14ac:dyDescent="0.2">
      <c r="B23" s="196" t="s">
        <v>160</v>
      </c>
      <c r="C23" s="197"/>
      <c r="D23" s="197"/>
      <c r="E23" s="197"/>
      <c r="F23" s="197"/>
      <c r="G23" s="197"/>
      <c r="H23" s="197"/>
      <c r="I23" s="198"/>
      <c r="J23" s="162" t="s">
        <v>143</v>
      </c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1" t="s">
        <v>161</v>
      </c>
      <c r="CP23" s="161"/>
      <c r="CQ23" s="161"/>
      <c r="CR23" s="161"/>
      <c r="CS23" s="161"/>
      <c r="CT23" s="161"/>
      <c r="CU23" s="161"/>
      <c r="CV23" s="161"/>
      <c r="CW23" s="161" t="s">
        <v>55</v>
      </c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57">
        <v>0</v>
      </c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>
        <v>0</v>
      </c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>
        <v>0</v>
      </c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>
        <v>0</v>
      </c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</row>
    <row r="24" spans="2:198" ht="15.75" customHeight="1" x14ac:dyDescent="0.2">
      <c r="B24" s="196" t="s">
        <v>162</v>
      </c>
      <c r="C24" s="197"/>
      <c r="D24" s="197"/>
      <c r="E24" s="197"/>
      <c r="F24" s="197"/>
      <c r="G24" s="197"/>
      <c r="H24" s="197"/>
      <c r="I24" s="198"/>
      <c r="J24" s="199" t="s">
        <v>163</v>
      </c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161" t="s">
        <v>164</v>
      </c>
      <c r="CP24" s="161"/>
      <c r="CQ24" s="161"/>
      <c r="CR24" s="161"/>
      <c r="CS24" s="161"/>
      <c r="CT24" s="161"/>
      <c r="CU24" s="161"/>
      <c r="CV24" s="161"/>
      <c r="CW24" s="161" t="s">
        <v>55</v>
      </c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201"/>
      <c r="DT24" s="201"/>
      <c r="DU24" s="201"/>
      <c r="DV24" s="201"/>
      <c r="DW24" s="201"/>
      <c r="DX24" s="201"/>
      <c r="DY24" s="201"/>
      <c r="DZ24" s="201"/>
      <c r="EA24" s="201"/>
      <c r="EB24" s="201"/>
      <c r="EC24" s="201"/>
      <c r="ED24" s="201"/>
      <c r="EE24" s="201"/>
      <c r="EF24" s="201"/>
      <c r="EG24" s="201"/>
      <c r="EH24" s="201"/>
      <c r="EI24" s="201"/>
      <c r="EJ24" s="201"/>
      <c r="EK24" s="201"/>
      <c r="EL24" s="201"/>
      <c r="EM24" s="201"/>
      <c r="EN24" s="201"/>
      <c r="EO24" s="201"/>
      <c r="EP24" s="201"/>
      <c r="EQ24" s="157">
        <f>EQ25+EQ26</f>
        <v>2317454.2599999998</v>
      </c>
      <c r="ER24" s="157"/>
      <c r="ES24" s="157"/>
      <c r="ET24" s="157"/>
      <c r="EU24" s="157"/>
      <c r="EV24" s="157"/>
      <c r="EW24" s="157"/>
      <c r="EX24" s="157"/>
      <c r="EY24" s="157"/>
      <c r="EZ24" s="157"/>
      <c r="FA24" s="157"/>
      <c r="FB24" s="157"/>
      <c r="FC24" s="157"/>
      <c r="FD24" s="157">
        <f>FD25+FD26</f>
        <v>2289086.58</v>
      </c>
      <c r="FE24" s="157"/>
      <c r="FF24" s="157"/>
      <c r="FG24" s="157"/>
      <c r="FH24" s="157"/>
      <c r="FI24" s="157"/>
      <c r="FJ24" s="157"/>
      <c r="FK24" s="157"/>
      <c r="FL24" s="157"/>
      <c r="FM24" s="157"/>
      <c r="FN24" s="157"/>
      <c r="FO24" s="157"/>
      <c r="FP24" s="157"/>
      <c r="FQ24" s="157">
        <f>FQ25+FQ26</f>
        <v>2289086.58</v>
      </c>
      <c r="FR24" s="157"/>
      <c r="FS24" s="157"/>
      <c r="FT24" s="157"/>
      <c r="FU24" s="157"/>
      <c r="FV24" s="157"/>
      <c r="FW24" s="157"/>
      <c r="FX24" s="157"/>
      <c r="FY24" s="157"/>
      <c r="FZ24" s="157"/>
      <c r="GA24" s="157"/>
      <c r="GB24" s="157"/>
      <c r="GC24" s="157"/>
      <c r="GD24" s="157">
        <v>0</v>
      </c>
      <c r="GE24" s="157"/>
      <c r="GF24" s="157"/>
      <c r="GG24" s="157"/>
      <c r="GH24" s="157"/>
      <c r="GI24" s="157"/>
      <c r="GJ24" s="157"/>
      <c r="GK24" s="157"/>
      <c r="GL24" s="157"/>
      <c r="GM24" s="157"/>
      <c r="GN24" s="157"/>
      <c r="GO24" s="157"/>
      <c r="GP24" s="157"/>
    </row>
    <row r="25" spans="2:198" ht="24.95" customHeight="1" x14ac:dyDescent="0.2">
      <c r="B25" s="196" t="s">
        <v>165</v>
      </c>
      <c r="C25" s="197"/>
      <c r="D25" s="197"/>
      <c r="E25" s="197"/>
      <c r="F25" s="197"/>
      <c r="G25" s="197"/>
      <c r="H25" s="197"/>
      <c r="I25" s="198"/>
      <c r="J25" s="162" t="s">
        <v>140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1" t="s">
        <v>166</v>
      </c>
      <c r="CP25" s="161"/>
      <c r="CQ25" s="161"/>
      <c r="CR25" s="161"/>
      <c r="CS25" s="161"/>
      <c r="CT25" s="161"/>
      <c r="CU25" s="161"/>
      <c r="CV25" s="161"/>
      <c r="CW25" s="161" t="s">
        <v>55</v>
      </c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0"/>
      <c r="EI25" s="190"/>
      <c r="EJ25" s="190"/>
      <c r="EK25" s="190"/>
      <c r="EL25" s="190"/>
      <c r="EM25" s="190"/>
      <c r="EN25" s="190"/>
      <c r="EO25" s="190"/>
      <c r="EP25" s="190"/>
      <c r="EQ25" s="157">
        <v>2317454.2599999998</v>
      </c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8">
        <v>2289086.58</v>
      </c>
      <c r="FE25" s="159"/>
      <c r="FF25" s="159"/>
      <c r="FG25" s="159"/>
      <c r="FH25" s="159"/>
      <c r="FI25" s="159"/>
      <c r="FJ25" s="159"/>
      <c r="FK25" s="159"/>
      <c r="FL25" s="159"/>
      <c r="FM25" s="159"/>
      <c r="FN25" s="159"/>
      <c r="FO25" s="159"/>
      <c r="FP25" s="160"/>
      <c r="FQ25" s="158">
        <v>2289086.58</v>
      </c>
      <c r="FR25" s="159"/>
      <c r="FS25" s="159"/>
      <c r="FT25" s="159"/>
      <c r="FU25" s="159"/>
      <c r="FV25" s="159"/>
      <c r="FW25" s="159"/>
      <c r="FX25" s="159"/>
      <c r="FY25" s="159"/>
      <c r="FZ25" s="159"/>
      <c r="GA25" s="159"/>
      <c r="GB25" s="159"/>
      <c r="GC25" s="160"/>
      <c r="GD25" s="158">
        <v>0</v>
      </c>
      <c r="GE25" s="159"/>
      <c r="GF25" s="159"/>
      <c r="GG25" s="159"/>
      <c r="GH25" s="159"/>
      <c r="GI25" s="159"/>
      <c r="GJ25" s="159"/>
      <c r="GK25" s="159"/>
      <c r="GL25" s="159"/>
      <c r="GM25" s="159"/>
      <c r="GN25" s="159"/>
      <c r="GO25" s="159"/>
      <c r="GP25" s="160"/>
    </row>
    <row r="26" spans="2:198" ht="15" customHeight="1" x14ac:dyDescent="0.2">
      <c r="B26" s="196" t="s">
        <v>167</v>
      </c>
      <c r="C26" s="197"/>
      <c r="D26" s="197"/>
      <c r="E26" s="197"/>
      <c r="F26" s="197"/>
      <c r="G26" s="197"/>
      <c r="H26" s="197"/>
      <c r="I26" s="198"/>
      <c r="J26" s="162" t="s">
        <v>143</v>
      </c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1" t="s">
        <v>168</v>
      </c>
      <c r="CP26" s="161"/>
      <c r="CQ26" s="161"/>
      <c r="CR26" s="161"/>
      <c r="CS26" s="161"/>
      <c r="CT26" s="161"/>
      <c r="CU26" s="161"/>
      <c r="CV26" s="161"/>
      <c r="CW26" s="161" t="s">
        <v>55</v>
      </c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  <c r="ED26" s="190"/>
      <c r="EE26" s="190"/>
      <c r="EF26" s="190"/>
      <c r="EG26" s="190"/>
      <c r="EH26" s="190"/>
      <c r="EI26" s="190"/>
      <c r="EJ26" s="190"/>
      <c r="EK26" s="190"/>
      <c r="EL26" s="190"/>
      <c r="EM26" s="190"/>
      <c r="EN26" s="190"/>
      <c r="EO26" s="190"/>
      <c r="EP26" s="190"/>
      <c r="EQ26" s="157">
        <v>0</v>
      </c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>
        <v>0</v>
      </c>
      <c r="FE26" s="157"/>
      <c r="FF26" s="157"/>
      <c r="FG26" s="157"/>
      <c r="FH26" s="157"/>
      <c r="FI26" s="157"/>
      <c r="FJ26" s="157"/>
      <c r="FK26" s="157"/>
      <c r="FL26" s="157"/>
      <c r="FM26" s="157"/>
      <c r="FN26" s="157"/>
      <c r="FO26" s="157"/>
      <c r="FP26" s="157"/>
      <c r="FQ26" s="157">
        <v>0</v>
      </c>
      <c r="FR26" s="157"/>
      <c r="FS26" s="157"/>
      <c r="FT26" s="157"/>
      <c r="FU26" s="157"/>
      <c r="FV26" s="157"/>
      <c r="FW26" s="157"/>
      <c r="FX26" s="157"/>
      <c r="FY26" s="157"/>
      <c r="FZ26" s="157"/>
      <c r="GA26" s="157"/>
      <c r="GB26" s="157"/>
      <c r="GC26" s="157"/>
      <c r="GD26" s="157">
        <v>0</v>
      </c>
      <c r="GE26" s="157"/>
      <c r="GF26" s="157"/>
      <c r="GG26" s="157"/>
      <c r="GH26" s="157"/>
      <c r="GI26" s="157"/>
      <c r="GJ26" s="157"/>
      <c r="GK26" s="157"/>
      <c r="GL26" s="157"/>
      <c r="GM26" s="157"/>
      <c r="GN26" s="157"/>
      <c r="GO26" s="157"/>
      <c r="GP26" s="157"/>
    </row>
    <row r="27" spans="2:198" ht="24.95" customHeight="1" x14ac:dyDescent="0.2">
      <c r="B27" s="188" t="s">
        <v>30</v>
      </c>
      <c r="C27" s="188"/>
      <c r="D27" s="188"/>
      <c r="E27" s="188"/>
      <c r="F27" s="188"/>
      <c r="G27" s="188"/>
      <c r="H27" s="188"/>
      <c r="I27" s="188"/>
      <c r="J27" s="166" t="s">
        <v>169</v>
      </c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61" t="s">
        <v>170</v>
      </c>
      <c r="CP27" s="161"/>
      <c r="CQ27" s="161"/>
      <c r="CR27" s="161"/>
      <c r="CS27" s="161"/>
      <c r="CT27" s="161"/>
      <c r="CU27" s="161"/>
      <c r="CV27" s="161"/>
      <c r="CW27" s="161" t="s">
        <v>55</v>
      </c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  <c r="ED27" s="190"/>
      <c r="EE27" s="190"/>
      <c r="EF27" s="190"/>
      <c r="EG27" s="190"/>
      <c r="EH27" s="190"/>
      <c r="EI27" s="190"/>
      <c r="EJ27" s="190"/>
      <c r="EK27" s="190"/>
      <c r="EL27" s="190"/>
      <c r="EM27" s="190"/>
      <c r="EN27" s="190"/>
      <c r="EO27" s="190"/>
      <c r="EP27" s="190"/>
      <c r="EQ27" s="157">
        <v>7882965.8600000003</v>
      </c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 t="s">
        <v>190</v>
      </c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 t="s">
        <v>189</v>
      </c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80">
        <v>0</v>
      </c>
      <c r="GE27" s="181"/>
      <c r="GF27" s="181"/>
      <c r="GG27" s="181"/>
      <c r="GH27" s="181"/>
      <c r="GI27" s="181"/>
      <c r="GJ27" s="181"/>
      <c r="GK27" s="181"/>
      <c r="GL27" s="181"/>
      <c r="GM27" s="181"/>
      <c r="GN27" s="181"/>
      <c r="GO27" s="181"/>
      <c r="GP27" s="182"/>
    </row>
    <row r="28" spans="2:198" ht="13.5" customHeight="1" x14ac:dyDescent="0.2">
      <c r="B28" s="188"/>
      <c r="C28" s="188"/>
      <c r="D28" s="188"/>
      <c r="E28" s="188"/>
      <c r="F28" s="188"/>
      <c r="G28" s="188"/>
      <c r="H28" s="188"/>
      <c r="I28" s="188"/>
      <c r="J28" s="194" t="s">
        <v>171</v>
      </c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57"/>
      <c r="ER28" s="157"/>
      <c r="ES28" s="157"/>
      <c r="ET28" s="157"/>
      <c r="EU28" s="157"/>
      <c r="EV28" s="157"/>
      <c r="EW28" s="157"/>
      <c r="EX28" s="157"/>
      <c r="EY28" s="157"/>
      <c r="EZ28" s="157"/>
      <c r="FA28" s="157"/>
      <c r="FB28" s="157"/>
      <c r="FC28" s="157"/>
      <c r="FD28" s="157"/>
      <c r="FE28" s="157"/>
      <c r="FF28" s="157"/>
      <c r="FG28" s="157"/>
      <c r="FH28" s="157"/>
      <c r="FI28" s="157"/>
      <c r="FJ28" s="157"/>
      <c r="FK28" s="157"/>
      <c r="FL28" s="157"/>
      <c r="FM28" s="157"/>
      <c r="FN28" s="157"/>
      <c r="FO28" s="157"/>
      <c r="FP28" s="157"/>
      <c r="FQ28" s="157"/>
      <c r="FR28" s="157"/>
      <c r="FS28" s="157"/>
      <c r="FT28" s="157"/>
      <c r="FU28" s="157"/>
      <c r="FV28" s="157"/>
      <c r="FW28" s="157"/>
      <c r="FX28" s="157"/>
      <c r="FY28" s="157"/>
      <c r="FZ28" s="157"/>
      <c r="GA28" s="157"/>
      <c r="GB28" s="157"/>
      <c r="GC28" s="157"/>
      <c r="GD28" s="191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3"/>
    </row>
    <row r="29" spans="2:198" ht="24.95" customHeight="1" x14ac:dyDescent="0.2">
      <c r="B29" s="161" t="s">
        <v>172</v>
      </c>
      <c r="C29" s="161"/>
      <c r="D29" s="161"/>
      <c r="E29" s="161"/>
      <c r="F29" s="161"/>
      <c r="G29" s="161"/>
      <c r="H29" s="161"/>
      <c r="I29" s="161"/>
      <c r="J29" s="162" t="s">
        <v>169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4">
        <v>26510</v>
      </c>
      <c r="CP29" s="164"/>
      <c r="CQ29" s="164"/>
      <c r="CR29" s="164"/>
      <c r="CS29" s="164"/>
      <c r="CT29" s="164"/>
      <c r="CU29" s="164"/>
      <c r="CV29" s="164"/>
      <c r="CW29" s="161" t="s">
        <v>113</v>
      </c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57" t="s">
        <v>191</v>
      </c>
      <c r="ER29" s="157"/>
      <c r="ES29" s="157"/>
      <c r="ET29" s="157"/>
      <c r="EU29" s="157"/>
      <c r="EV29" s="157"/>
      <c r="EW29" s="157"/>
      <c r="EX29" s="157"/>
      <c r="EY29" s="157"/>
      <c r="EZ29" s="157"/>
      <c r="FA29" s="157"/>
      <c r="FB29" s="157"/>
      <c r="FC29" s="157"/>
      <c r="FD29" s="158">
        <v>0</v>
      </c>
      <c r="FE29" s="159"/>
      <c r="FF29" s="159"/>
      <c r="FG29" s="159"/>
      <c r="FH29" s="159"/>
      <c r="FI29" s="159"/>
      <c r="FJ29" s="159"/>
      <c r="FK29" s="159"/>
      <c r="FL29" s="159"/>
      <c r="FM29" s="159"/>
      <c r="FN29" s="159"/>
      <c r="FO29" s="159"/>
      <c r="FP29" s="160"/>
      <c r="FQ29" s="157">
        <v>0</v>
      </c>
      <c r="FR29" s="157"/>
      <c r="FS29" s="157"/>
      <c r="FT29" s="157"/>
      <c r="FU29" s="157"/>
      <c r="FV29" s="157"/>
      <c r="FW29" s="157"/>
      <c r="FX29" s="157"/>
      <c r="FY29" s="157"/>
      <c r="FZ29" s="157"/>
      <c r="GA29" s="157"/>
      <c r="GB29" s="157"/>
      <c r="GC29" s="157"/>
      <c r="GD29" s="157">
        <v>0</v>
      </c>
      <c r="GE29" s="157"/>
      <c r="GF29" s="157"/>
      <c r="GG29" s="157"/>
      <c r="GH29" s="157"/>
      <c r="GI29" s="157"/>
      <c r="GJ29" s="157"/>
      <c r="GK29" s="157"/>
      <c r="GL29" s="157"/>
      <c r="GM29" s="157"/>
      <c r="GN29" s="157"/>
      <c r="GO29" s="157"/>
      <c r="GP29" s="157"/>
    </row>
    <row r="30" spans="2:198" ht="24.95" customHeight="1" x14ac:dyDescent="0.2">
      <c r="B30" s="161" t="s">
        <v>173</v>
      </c>
      <c r="C30" s="161"/>
      <c r="D30" s="161"/>
      <c r="E30" s="161"/>
      <c r="F30" s="161"/>
      <c r="G30" s="161"/>
      <c r="H30" s="161"/>
      <c r="I30" s="161"/>
      <c r="J30" s="162" t="s">
        <v>169</v>
      </c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4">
        <v>26520</v>
      </c>
      <c r="CP30" s="164"/>
      <c r="CQ30" s="164"/>
      <c r="CR30" s="164"/>
      <c r="CS30" s="164"/>
      <c r="CT30" s="164"/>
      <c r="CU30" s="164"/>
      <c r="CV30" s="164"/>
      <c r="CW30" s="161" t="s">
        <v>175</v>
      </c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58">
        <v>0</v>
      </c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60"/>
      <c r="FD30" s="157" t="s">
        <v>190</v>
      </c>
      <c r="FE30" s="157"/>
      <c r="FF30" s="157"/>
      <c r="FG30" s="157"/>
      <c r="FH30" s="157"/>
      <c r="FI30" s="157"/>
      <c r="FJ30" s="157"/>
      <c r="FK30" s="157"/>
      <c r="FL30" s="157"/>
      <c r="FM30" s="157"/>
      <c r="FN30" s="157"/>
      <c r="FO30" s="157"/>
      <c r="FP30" s="157"/>
      <c r="FQ30" s="157">
        <v>0</v>
      </c>
      <c r="FR30" s="157"/>
      <c r="FS30" s="157"/>
      <c r="FT30" s="157"/>
      <c r="FU30" s="157"/>
      <c r="FV30" s="157"/>
      <c r="FW30" s="157"/>
      <c r="FX30" s="157"/>
      <c r="FY30" s="157"/>
      <c r="FZ30" s="157"/>
      <c r="GA30" s="157"/>
      <c r="GB30" s="157"/>
      <c r="GC30" s="157"/>
      <c r="GD30" s="157">
        <v>0</v>
      </c>
      <c r="GE30" s="157"/>
      <c r="GF30" s="157"/>
      <c r="GG30" s="157"/>
      <c r="GH30" s="157"/>
      <c r="GI30" s="157"/>
      <c r="GJ30" s="157"/>
      <c r="GK30" s="157"/>
      <c r="GL30" s="157"/>
      <c r="GM30" s="157"/>
      <c r="GN30" s="157"/>
      <c r="GO30" s="157"/>
      <c r="GP30" s="157"/>
    </row>
    <row r="31" spans="2:198" ht="24.95" customHeight="1" x14ac:dyDescent="0.2">
      <c r="B31" s="161" t="s">
        <v>174</v>
      </c>
      <c r="C31" s="161"/>
      <c r="D31" s="161"/>
      <c r="E31" s="161"/>
      <c r="F31" s="161"/>
      <c r="G31" s="161"/>
      <c r="H31" s="161"/>
      <c r="I31" s="161"/>
      <c r="J31" s="162" t="s">
        <v>169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4">
        <v>26530</v>
      </c>
      <c r="CP31" s="164"/>
      <c r="CQ31" s="164"/>
      <c r="CR31" s="164"/>
      <c r="CS31" s="164"/>
      <c r="CT31" s="164"/>
      <c r="CU31" s="164"/>
      <c r="CV31" s="164"/>
      <c r="CW31" s="161" t="s">
        <v>188</v>
      </c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57">
        <v>0</v>
      </c>
      <c r="ER31" s="157"/>
      <c r="ES31" s="157"/>
      <c r="ET31" s="157"/>
      <c r="EU31" s="157"/>
      <c r="EV31" s="157"/>
      <c r="EW31" s="157"/>
      <c r="EX31" s="157"/>
      <c r="EY31" s="157"/>
      <c r="EZ31" s="157"/>
      <c r="FA31" s="157"/>
      <c r="FB31" s="157"/>
      <c r="FC31" s="157"/>
      <c r="FD31" s="157">
        <v>0</v>
      </c>
      <c r="FE31" s="157"/>
      <c r="FF31" s="157"/>
      <c r="FG31" s="157"/>
      <c r="FH31" s="157"/>
      <c r="FI31" s="157"/>
      <c r="FJ31" s="157"/>
      <c r="FK31" s="157"/>
      <c r="FL31" s="157"/>
      <c r="FM31" s="157"/>
      <c r="FN31" s="157"/>
      <c r="FO31" s="157"/>
      <c r="FP31" s="157"/>
      <c r="FQ31" s="157" t="s">
        <v>189</v>
      </c>
      <c r="FR31" s="157"/>
      <c r="FS31" s="157"/>
      <c r="FT31" s="157"/>
      <c r="FU31" s="157"/>
      <c r="FV31" s="157"/>
      <c r="FW31" s="157"/>
      <c r="FX31" s="157"/>
      <c r="FY31" s="157"/>
      <c r="FZ31" s="157"/>
      <c r="GA31" s="157"/>
      <c r="GB31" s="157"/>
      <c r="GC31" s="157"/>
      <c r="GD31" s="157">
        <v>0</v>
      </c>
      <c r="GE31" s="157"/>
      <c r="GF31" s="157"/>
      <c r="GG31" s="157"/>
      <c r="GH31" s="157"/>
      <c r="GI31" s="157"/>
      <c r="GJ31" s="157"/>
      <c r="GK31" s="157"/>
      <c r="GL31" s="157"/>
      <c r="GM31" s="157"/>
      <c r="GN31" s="157"/>
      <c r="GO31" s="157"/>
      <c r="GP31" s="157"/>
    </row>
    <row r="32" spans="2:198" ht="24.95" customHeight="1" x14ac:dyDescent="0.2">
      <c r="B32" s="161" t="s">
        <v>31</v>
      </c>
      <c r="C32" s="161"/>
      <c r="D32" s="161"/>
      <c r="E32" s="161"/>
      <c r="F32" s="161"/>
      <c r="G32" s="161"/>
      <c r="H32" s="161"/>
      <c r="I32" s="161"/>
      <c r="J32" s="166" t="s">
        <v>176</v>
      </c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1" t="s">
        <v>177</v>
      </c>
      <c r="CP32" s="161"/>
      <c r="CQ32" s="161"/>
      <c r="CR32" s="161"/>
      <c r="CS32" s="161"/>
      <c r="CT32" s="161"/>
      <c r="CU32" s="161"/>
      <c r="CV32" s="161"/>
      <c r="CW32" s="168" t="s">
        <v>55</v>
      </c>
      <c r="CX32" s="169"/>
      <c r="CY32" s="169"/>
      <c r="CZ32" s="169"/>
      <c r="DA32" s="169"/>
      <c r="DB32" s="169"/>
      <c r="DC32" s="169"/>
      <c r="DD32" s="169"/>
      <c r="DE32" s="169"/>
      <c r="DF32" s="170"/>
      <c r="DG32" s="168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70"/>
      <c r="DS32" s="174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6"/>
      <c r="EQ32" s="180">
        <f>EQ34+EQ35+EQ36</f>
        <v>0</v>
      </c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2"/>
      <c r="FD32" s="180">
        <f t="shared" ref="FD32" si="0">FD34+FD35+FD36</f>
        <v>0</v>
      </c>
      <c r="FE32" s="181"/>
      <c r="FF32" s="181"/>
      <c r="FG32" s="181"/>
      <c r="FH32" s="181"/>
      <c r="FI32" s="181"/>
      <c r="FJ32" s="181"/>
      <c r="FK32" s="181"/>
      <c r="FL32" s="181"/>
      <c r="FM32" s="181"/>
      <c r="FN32" s="181"/>
      <c r="FO32" s="181"/>
      <c r="FP32" s="182"/>
      <c r="FQ32" s="180" t="e">
        <f t="shared" ref="FQ32" si="1">FQ34+FQ35+FQ36</f>
        <v>#NAME?</v>
      </c>
      <c r="FR32" s="181"/>
      <c r="FS32" s="181"/>
      <c r="FT32" s="181"/>
      <c r="FU32" s="181"/>
      <c r="FV32" s="181"/>
      <c r="FW32" s="181"/>
      <c r="FX32" s="181"/>
      <c r="FY32" s="181"/>
      <c r="FZ32" s="181"/>
      <c r="GA32" s="181"/>
      <c r="GB32" s="181"/>
      <c r="GC32" s="182"/>
      <c r="GD32" s="180">
        <v>0</v>
      </c>
      <c r="GE32" s="181"/>
      <c r="GF32" s="181"/>
      <c r="GG32" s="181"/>
      <c r="GH32" s="181"/>
      <c r="GI32" s="181"/>
      <c r="GJ32" s="181"/>
      <c r="GK32" s="181"/>
      <c r="GL32" s="181"/>
      <c r="GM32" s="181"/>
      <c r="GN32" s="181"/>
      <c r="GO32" s="181"/>
      <c r="GP32" s="182"/>
    </row>
    <row r="33" spans="2:198" ht="10.5" customHeight="1" x14ac:dyDescent="0.2">
      <c r="B33" s="161"/>
      <c r="C33" s="161"/>
      <c r="D33" s="161"/>
      <c r="E33" s="161"/>
      <c r="F33" s="161"/>
      <c r="G33" s="161"/>
      <c r="H33" s="161"/>
      <c r="I33" s="161"/>
      <c r="J33" s="186" t="s">
        <v>171</v>
      </c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61"/>
      <c r="CP33" s="161"/>
      <c r="CQ33" s="161"/>
      <c r="CR33" s="161"/>
      <c r="CS33" s="161"/>
      <c r="CT33" s="161"/>
      <c r="CU33" s="161"/>
      <c r="CV33" s="161"/>
      <c r="CW33" s="171"/>
      <c r="CX33" s="172"/>
      <c r="CY33" s="172"/>
      <c r="CZ33" s="172"/>
      <c r="DA33" s="172"/>
      <c r="DB33" s="172"/>
      <c r="DC33" s="172"/>
      <c r="DD33" s="172"/>
      <c r="DE33" s="172"/>
      <c r="DF33" s="173"/>
      <c r="DG33" s="171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3"/>
      <c r="DS33" s="177"/>
      <c r="DT33" s="178"/>
      <c r="DU33" s="178"/>
      <c r="DV33" s="178"/>
      <c r="DW33" s="178"/>
      <c r="DX33" s="178"/>
      <c r="DY33" s="178"/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8"/>
      <c r="EK33" s="178"/>
      <c r="EL33" s="178"/>
      <c r="EM33" s="178"/>
      <c r="EN33" s="178"/>
      <c r="EO33" s="178"/>
      <c r="EP33" s="179"/>
      <c r="EQ33" s="183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5"/>
      <c r="FD33" s="183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5"/>
      <c r="FQ33" s="183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5"/>
      <c r="GD33" s="183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5"/>
    </row>
    <row r="34" spans="2:198" ht="24.95" customHeight="1" x14ac:dyDescent="0.2">
      <c r="B34" s="161" t="s">
        <v>178</v>
      </c>
      <c r="C34" s="161"/>
      <c r="D34" s="161"/>
      <c r="E34" s="161"/>
      <c r="F34" s="161"/>
      <c r="G34" s="161"/>
      <c r="H34" s="161"/>
      <c r="I34" s="161"/>
      <c r="J34" s="162" t="s">
        <v>176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4">
        <v>26610</v>
      </c>
      <c r="CP34" s="164"/>
      <c r="CQ34" s="164"/>
      <c r="CR34" s="164"/>
      <c r="CS34" s="164"/>
      <c r="CT34" s="164"/>
      <c r="CU34" s="164"/>
      <c r="CV34" s="164"/>
      <c r="CW34" s="161" t="s">
        <v>113</v>
      </c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58">
        <f>EQ16+EQ19+EQ23+EQ26</f>
        <v>0</v>
      </c>
      <c r="ER34" s="159"/>
      <c r="ES34" s="159"/>
      <c r="ET34" s="159"/>
      <c r="EU34" s="159"/>
      <c r="EV34" s="159"/>
      <c r="EW34" s="159"/>
      <c r="EX34" s="159"/>
      <c r="EY34" s="159"/>
      <c r="EZ34" s="159"/>
      <c r="FA34" s="159"/>
      <c r="FB34" s="159"/>
      <c r="FC34" s="160"/>
      <c r="FD34" s="158">
        <v>0</v>
      </c>
      <c r="FE34" s="159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60"/>
      <c r="FQ34" s="158">
        <v>0</v>
      </c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60"/>
      <c r="GD34" s="157">
        <v>0</v>
      </c>
      <c r="GE34" s="157"/>
      <c r="GF34" s="157"/>
      <c r="GG34" s="157"/>
      <c r="GH34" s="157"/>
      <c r="GI34" s="157"/>
      <c r="GJ34" s="157"/>
      <c r="GK34" s="157"/>
      <c r="GL34" s="157"/>
      <c r="GM34" s="157"/>
      <c r="GN34" s="157"/>
      <c r="GO34" s="157"/>
      <c r="GP34" s="157"/>
    </row>
    <row r="35" spans="2:198" ht="24.95" customHeight="1" x14ac:dyDescent="0.2">
      <c r="B35" s="161" t="s">
        <v>179</v>
      </c>
      <c r="C35" s="161"/>
      <c r="D35" s="161"/>
      <c r="E35" s="161"/>
      <c r="F35" s="161"/>
      <c r="G35" s="161"/>
      <c r="H35" s="161"/>
      <c r="I35" s="161"/>
      <c r="J35" s="162" t="s">
        <v>176</v>
      </c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4">
        <v>26620</v>
      </c>
      <c r="CP35" s="164"/>
      <c r="CQ35" s="164"/>
      <c r="CR35" s="164"/>
      <c r="CS35" s="164"/>
      <c r="CT35" s="164"/>
      <c r="CU35" s="164"/>
      <c r="CV35" s="164"/>
      <c r="CW35" s="161" t="s">
        <v>175</v>
      </c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57">
        <v>0</v>
      </c>
      <c r="ER35" s="157"/>
      <c r="ES35" s="157"/>
      <c r="ET35" s="157"/>
      <c r="EU35" s="157"/>
      <c r="EV35" s="157"/>
      <c r="EW35" s="157"/>
      <c r="EX35" s="157"/>
      <c r="EY35" s="157"/>
      <c r="EZ35" s="157"/>
      <c r="FA35" s="157"/>
      <c r="FB35" s="157"/>
      <c r="FC35" s="157"/>
      <c r="FD35" s="157">
        <f>FD16+FD19+FD23+FD26</f>
        <v>0</v>
      </c>
      <c r="FE35" s="157"/>
      <c r="FF35" s="157"/>
      <c r="FG35" s="157"/>
      <c r="FH35" s="157"/>
      <c r="FI35" s="157"/>
      <c r="FJ35" s="157"/>
      <c r="FK35" s="157"/>
      <c r="FL35" s="157"/>
      <c r="FM35" s="157"/>
      <c r="FN35" s="157"/>
      <c r="FO35" s="157"/>
      <c r="FP35" s="157"/>
      <c r="FQ35" s="157">
        <v>0</v>
      </c>
      <c r="FR35" s="157"/>
      <c r="FS35" s="157"/>
      <c r="FT35" s="157"/>
      <c r="FU35" s="157"/>
      <c r="FV35" s="157"/>
      <c r="FW35" s="157"/>
      <c r="FX35" s="157"/>
      <c r="FY35" s="157"/>
      <c r="FZ35" s="157"/>
      <c r="GA35" s="157"/>
      <c r="GB35" s="157"/>
      <c r="GC35" s="157"/>
      <c r="GD35" s="157">
        <v>0</v>
      </c>
      <c r="GE35" s="157"/>
      <c r="GF35" s="157"/>
      <c r="GG35" s="157"/>
      <c r="GH35" s="157"/>
      <c r="GI35" s="157"/>
      <c r="GJ35" s="157"/>
      <c r="GK35" s="157"/>
      <c r="GL35" s="157"/>
      <c r="GM35" s="157"/>
      <c r="GN35" s="157"/>
      <c r="GO35" s="157"/>
      <c r="GP35" s="157"/>
    </row>
    <row r="36" spans="2:198" ht="24.95" customHeight="1" x14ac:dyDescent="0.2">
      <c r="B36" s="161" t="s">
        <v>180</v>
      </c>
      <c r="C36" s="161"/>
      <c r="D36" s="161"/>
      <c r="E36" s="161"/>
      <c r="F36" s="161"/>
      <c r="G36" s="161"/>
      <c r="H36" s="161"/>
      <c r="I36" s="161"/>
      <c r="J36" s="162" t="s">
        <v>176</v>
      </c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4">
        <v>26630</v>
      </c>
      <c r="CP36" s="164"/>
      <c r="CQ36" s="164"/>
      <c r="CR36" s="164"/>
      <c r="CS36" s="164"/>
      <c r="CT36" s="164"/>
      <c r="CU36" s="164"/>
      <c r="CV36" s="164"/>
      <c r="CW36" s="161" t="s">
        <v>188</v>
      </c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57">
        <v>0</v>
      </c>
      <c r="ER36" s="157"/>
      <c r="ES36" s="157"/>
      <c r="ET36" s="157"/>
      <c r="EU36" s="157"/>
      <c r="EV36" s="157"/>
      <c r="EW36" s="157"/>
      <c r="EX36" s="157"/>
      <c r="EY36" s="157"/>
      <c r="EZ36" s="157"/>
      <c r="FA36" s="157"/>
      <c r="FB36" s="157"/>
      <c r="FC36" s="157"/>
      <c r="FD36" s="157">
        <v>0</v>
      </c>
      <c r="FE36" s="157"/>
      <c r="FF36" s="157"/>
      <c r="FG36" s="157"/>
      <c r="FH36" s="157"/>
      <c r="FI36" s="157"/>
      <c r="FJ36" s="157"/>
      <c r="FK36" s="157"/>
      <c r="FL36" s="157"/>
      <c r="FM36" s="157"/>
      <c r="FN36" s="157"/>
      <c r="FO36" s="157"/>
      <c r="FP36" s="157"/>
      <c r="FQ36" s="157" t="e">
        <f>FQ16+FQ19+EQ29FQ23+FQ26</f>
        <v>#NAME?</v>
      </c>
      <c r="FR36" s="157"/>
      <c r="FS36" s="157"/>
      <c r="FT36" s="157"/>
      <c r="FU36" s="157"/>
      <c r="FV36" s="157"/>
      <c r="FW36" s="157"/>
      <c r="FX36" s="157"/>
      <c r="FY36" s="157"/>
      <c r="FZ36" s="157"/>
      <c r="GA36" s="157"/>
      <c r="GB36" s="157"/>
      <c r="GC36" s="157"/>
      <c r="GD36" s="157">
        <v>0</v>
      </c>
      <c r="GE36" s="157"/>
      <c r="GF36" s="157"/>
      <c r="GG36" s="157"/>
      <c r="GH36" s="157"/>
      <c r="GI36" s="157"/>
      <c r="GJ36" s="157"/>
      <c r="GK36" s="157"/>
      <c r="GL36" s="157"/>
      <c r="GM36" s="157"/>
      <c r="GN36" s="157"/>
      <c r="GO36" s="157"/>
      <c r="GP36" s="157"/>
    </row>
    <row r="37" spans="2:198" ht="11.25" customHeight="1" x14ac:dyDescent="0.2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</row>
    <row r="39" spans="2:198" ht="11.25" customHeight="1" x14ac:dyDescent="0.2">
      <c r="Z39" s="9" t="s">
        <v>181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</row>
    <row r="40" spans="2:198" ht="11.25" customHeight="1" x14ac:dyDescent="0.2">
      <c r="Z40" s="9" t="s">
        <v>182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 t="s">
        <v>183</v>
      </c>
      <c r="BW40" s="9"/>
      <c r="BX40" s="9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9"/>
      <c r="CL40" s="9"/>
      <c r="CM40" s="155" t="s">
        <v>184</v>
      </c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</row>
    <row r="41" spans="2:198" ht="11.25" customHeight="1" x14ac:dyDescent="0.2"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53" t="s">
        <v>3</v>
      </c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0"/>
      <c r="CL41" s="10"/>
      <c r="CM41" s="153" t="s">
        <v>4</v>
      </c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</row>
    <row r="42" spans="2:198" ht="11.25" customHeight="1" x14ac:dyDescent="0.2"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0"/>
      <c r="CP42" s="10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0"/>
      <c r="DD42" s="10"/>
      <c r="DE42" s="11"/>
      <c r="DF42" s="11"/>
    </row>
    <row r="43" spans="2:198" ht="11.25" customHeight="1" x14ac:dyDescent="0.2"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0"/>
      <c r="BZ43" s="10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0"/>
      <c r="CN43" s="10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</row>
    <row r="44" spans="2:198" ht="11.25" customHeight="1" x14ac:dyDescent="0.2">
      <c r="Y44" s="9" t="s">
        <v>112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4"/>
      <c r="BN44" s="154"/>
      <c r="BO44" s="154"/>
      <c r="BP44" s="154"/>
      <c r="BQ44" s="154"/>
      <c r="BR44" s="154"/>
      <c r="BS44" s="154"/>
      <c r="BT44" s="154"/>
      <c r="BU44" s="9"/>
      <c r="BV44" s="9"/>
      <c r="BW44" s="12"/>
      <c r="BX44" s="12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2"/>
      <c r="CL44" s="12"/>
      <c r="CM44" s="149" t="s">
        <v>185</v>
      </c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</row>
    <row r="45" spans="2:198" ht="11.25" customHeight="1" x14ac:dyDescent="0.2"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0"/>
      <c r="BV45" s="10"/>
      <c r="BW45" s="13"/>
      <c r="BX45" s="13"/>
      <c r="BY45" s="153" t="s">
        <v>3</v>
      </c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3"/>
      <c r="CL45" s="13"/>
      <c r="CM45" s="153" t="s">
        <v>4</v>
      </c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</row>
    <row r="46" spans="2:198" ht="11.25" customHeight="1" x14ac:dyDescent="0.2"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0"/>
      <c r="BV46" s="10"/>
      <c r="BW46" s="13"/>
      <c r="BX46" s="13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3"/>
      <c r="CL46" s="13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</row>
    <row r="47" spans="2:198" ht="11.25" customHeight="1" x14ac:dyDescent="0.2">
      <c r="Y47" s="9" t="s">
        <v>186</v>
      </c>
      <c r="Z47" s="10"/>
      <c r="AA47" s="10"/>
      <c r="AB47" s="10"/>
      <c r="AC47" s="149" t="s">
        <v>187</v>
      </c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0"/>
      <c r="BV47" s="10"/>
      <c r="BW47" s="13"/>
      <c r="BX47" s="13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3"/>
      <c r="CL47" s="13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</row>
    <row r="48" spans="2:198" ht="11.25" customHeight="1" x14ac:dyDescent="0.2"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0"/>
      <c r="BV48" s="10"/>
      <c r="BW48" s="11"/>
      <c r="BX48" s="11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1"/>
      <c r="CL48" s="11"/>
      <c r="CM48" s="11"/>
      <c r="CN48" s="11"/>
      <c r="CO48" s="10"/>
      <c r="CP48" s="10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</row>
    <row r="49" spans="25:110" ht="11.25" customHeight="1" x14ac:dyDescent="0.2">
      <c r="Y49" s="148" t="s">
        <v>5</v>
      </c>
      <c r="Z49" s="148"/>
      <c r="AA49" s="149"/>
      <c r="AB49" s="149"/>
      <c r="AC49" s="149"/>
      <c r="AD49" s="150" t="s">
        <v>5</v>
      </c>
      <c r="AE49" s="150"/>
      <c r="AF49" s="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"/>
      <c r="AW49" s="151"/>
      <c r="AX49" s="152"/>
      <c r="AY49" s="152"/>
      <c r="AZ49" s="152"/>
      <c r="BA49" s="152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</row>
  </sheetData>
  <mergeCells count="324">
    <mergeCell ref="FD4:FP4"/>
    <mergeCell ref="FQ4:GC4"/>
    <mergeCell ref="GD4:GP5"/>
    <mergeCell ref="EQ5:FC5"/>
    <mergeCell ref="FD5:FP5"/>
    <mergeCell ref="FQ5:GC5"/>
    <mergeCell ref="C1:GO1"/>
    <mergeCell ref="B3:I5"/>
    <mergeCell ref="J3:CN5"/>
    <mergeCell ref="CO3:CV5"/>
    <mergeCell ref="CW3:DF5"/>
    <mergeCell ref="DG3:DR5"/>
    <mergeCell ref="DS3:EP5"/>
    <mergeCell ref="EQ3:GP3"/>
    <mergeCell ref="EQ4:FC4"/>
    <mergeCell ref="FQ6:GC6"/>
    <mergeCell ref="GD6:GP6"/>
    <mergeCell ref="B7:I7"/>
    <mergeCell ref="J7:CN7"/>
    <mergeCell ref="CO7:CV7"/>
    <mergeCell ref="CW7:DF7"/>
    <mergeCell ref="DG7:DR7"/>
    <mergeCell ref="DS7:EP7"/>
    <mergeCell ref="EQ7:FC7"/>
    <mergeCell ref="FD7:FP7"/>
    <mergeCell ref="CO6:CV6"/>
    <mergeCell ref="CW6:DF6"/>
    <mergeCell ref="DG6:DR6"/>
    <mergeCell ref="DS6:EP6"/>
    <mergeCell ref="EQ6:FC6"/>
    <mergeCell ref="FD6:FP6"/>
    <mergeCell ref="B6:I6"/>
    <mergeCell ref="J6:CN6"/>
    <mergeCell ref="FQ7:GC7"/>
    <mergeCell ref="GD7:GP7"/>
    <mergeCell ref="GD8:GP8"/>
    <mergeCell ref="B9:I9"/>
    <mergeCell ref="J9:CN9"/>
    <mergeCell ref="CO9:CV9"/>
    <mergeCell ref="CW9:DF9"/>
    <mergeCell ref="DG9:DR9"/>
    <mergeCell ref="DS9:EP9"/>
    <mergeCell ref="EQ9:FC9"/>
    <mergeCell ref="FD9:FP9"/>
    <mergeCell ref="FQ9:GC9"/>
    <mergeCell ref="GD9:GP9"/>
    <mergeCell ref="B8:I8"/>
    <mergeCell ref="J8:CN8"/>
    <mergeCell ref="CO8:CV8"/>
    <mergeCell ref="CW8:DF8"/>
    <mergeCell ref="DG8:DR8"/>
    <mergeCell ref="DS8:EP8"/>
    <mergeCell ref="EQ8:FC8"/>
    <mergeCell ref="FD8:FP8"/>
    <mergeCell ref="FQ8:GC8"/>
    <mergeCell ref="GD10:GP10"/>
    <mergeCell ref="B11:I11"/>
    <mergeCell ref="J11:CN11"/>
    <mergeCell ref="CO11:CV11"/>
    <mergeCell ref="CW11:DF11"/>
    <mergeCell ref="DG11:DR11"/>
    <mergeCell ref="DS11:EP11"/>
    <mergeCell ref="EQ11:FC11"/>
    <mergeCell ref="FD11:FP11"/>
    <mergeCell ref="FQ11:GC11"/>
    <mergeCell ref="GD11:GP11"/>
    <mergeCell ref="B10:I10"/>
    <mergeCell ref="J10:CN10"/>
    <mergeCell ref="CO10:CV10"/>
    <mergeCell ref="CW10:DF10"/>
    <mergeCell ref="DG10:DR10"/>
    <mergeCell ref="DS10:EP10"/>
    <mergeCell ref="EQ10:FC10"/>
    <mergeCell ref="FD10:FP10"/>
    <mergeCell ref="FQ10:GC10"/>
    <mergeCell ref="GD12:GP12"/>
    <mergeCell ref="B13:I13"/>
    <mergeCell ref="J13:CN13"/>
    <mergeCell ref="CO13:CV13"/>
    <mergeCell ref="CW13:DF13"/>
    <mergeCell ref="DG13:DR13"/>
    <mergeCell ref="DS13:EP13"/>
    <mergeCell ref="EQ13:FC13"/>
    <mergeCell ref="FD13:FP13"/>
    <mergeCell ref="FQ13:GC13"/>
    <mergeCell ref="GD13:GP13"/>
    <mergeCell ref="B12:I12"/>
    <mergeCell ref="J12:CN12"/>
    <mergeCell ref="CO12:CV12"/>
    <mergeCell ref="CW12:DF12"/>
    <mergeCell ref="DG12:DR12"/>
    <mergeCell ref="DS12:EP12"/>
    <mergeCell ref="EQ12:FC12"/>
    <mergeCell ref="FD12:FP12"/>
    <mergeCell ref="FQ12:GC12"/>
    <mergeCell ref="GD14:GP14"/>
    <mergeCell ref="B15:I15"/>
    <mergeCell ref="J15:CN15"/>
    <mergeCell ref="CO15:CV15"/>
    <mergeCell ref="CW15:DF15"/>
    <mergeCell ref="DG15:DR15"/>
    <mergeCell ref="DS15:EP15"/>
    <mergeCell ref="EQ15:FC15"/>
    <mergeCell ref="FD15:FP15"/>
    <mergeCell ref="FQ15:GC15"/>
    <mergeCell ref="GD15:GP15"/>
    <mergeCell ref="B14:I14"/>
    <mergeCell ref="J14:CN14"/>
    <mergeCell ref="CO14:CV14"/>
    <mergeCell ref="CW14:DF14"/>
    <mergeCell ref="DG14:DR14"/>
    <mergeCell ref="DS14:EP14"/>
    <mergeCell ref="EQ14:FC14"/>
    <mergeCell ref="FD14:FP14"/>
    <mergeCell ref="FQ14:GC14"/>
    <mergeCell ref="GD16:GP16"/>
    <mergeCell ref="B17:I17"/>
    <mergeCell ref="J17:CN17"/>
    <mergeCell ref="CO17:CV17"/>
    <mergeCell ref="CW17:DF17"/>
    <mergeCell ref="DG17:DR17"/>
    <mergeCell ref="DS17:EP17"/>
    <mergeCell ref="EQ17:FC17"/>
    <mergeCell ref="FD17:FP17"/>
    <mergeCell ref="FQ17:GC17"/>
    <mergeCell ref="GD17:GP17"/>
    <mergeCell ref="B16:I16"/>
    <mergeCell ref="J16:CN16"/>
    <mergeCell ref="CO16:CV16"/>
    <mergeCell ref="CW16:DF16"/>
    <mergeCell ref="DG16:DR16"/>
    <mergeCell ref="DS16:EP16"/>
    <mergeCell ref="EQ16:FC16"/>
    <mergeCell ref="FD16:FP16"/>
    <mergeCell ref="FQ16:GC16"/>
    <mergeCell ref="GD18:GP18"/>
    <mergeCell ref="B19:I19"/>
    <mergeCell ref="J19:CN19"/>
    <mergeCell ref="CO19:CV19"/>
    <mergeCell ref="CW19:DF19"/>
    <mergeCell ref="DG19:DR19"/>
    <mergeCell ref="DS19:EP19"/>
    <mergeCell ref="EQ19:FC19"/>
    <mergeCell ref="FD19:FP19"/>
    <mergeCell ref="FQ19:GC19"/>
    <mergeCell ref="GD19:GP19"/>
    <mergeCell ref="B18:I18"/>
    <mergeCell ref="J18:CN18"/>
    <mergeCell ref="CO18:CV18"/>
    <mergeCell ref="CW18:DF18"/>
    <mergeCell ref="DG18:DR18"/>
    <mergeCell ref="DS18:EP18"/>
    <mergeCell ref="EQ18:FC18"/>
    <mergeCell ref="FD18:FP18"/>
    <mergeCell ref="FQ18:GC18"/>
    <mergeCell ref="GD20:GP20"/>
    <mergeCell ref="B21:I21"/>
    <mergeCell ref="J21:CN21"/>
    <mergeCell ref="CO21:CV21"/>
    <mergeCell ref="CW21:DF21"/>
    <mergeCell ref="DG21:DR21"/>
    <mergeCell ref="DS21:EP21"/>
    <mergeCell ref="EQ21:FC21"/>
    <mergeCell ref="FD21:FP21"/>
    <mergeCell ref="FQ21:GC21"/>
    <mergeCell ref="GD21:GP21"/>
    <mergeCell ref="B20:I20"/>
    <mergeCell ref="J20:CN20"/>
    <mergeCell ref="CO20:CV20"/>
    <mergeCell ref="CW20:DF20"/>
    <mergeCell ref="DG20:DR20"/>
    <mergeCell ref="DS20:EP20"/>
    <mergeCell ref="EQ20:FC20"/>
    <mergeCell ref="FD20:FP20"/>
    <mergeCell ref="FQ20:GC20"/>
    <mergeCell ref="GD22:GP22"/>
    <mergeCell ref="B23:I23"/>
    <mergeCell ref="J23:CN23"/>
    <mergeCell ref="CO23:CV23"/>
    <mergeCell ref="CW23:DF23"/>
    <mergeCell ref="DG23:DR23"/>
    <mergeCell ref="DS23:EP23"/>
    <mergeCell ref="EQ23:FC23"/>
    <mergeCell ref="FD23:FP23"/>
    <mergeCell ref="FQ23:GC23"/>
    <mergeCell ref="GD23:GP23"/>
    <mergeCell ref="B22:I22"/>
    <mergeCell ref="J22:CN22"/>
    <mergeCell ref="CO22:CV22"/>
    <mergeCell ref="CW22:DF22"/>
    <mergeCell ref="DG22:DR22"/>
    <mergeCell ref="DS22:EP22"/>
    <mergeCell ref="EQ22:FC22"/>
    <mergeCell ref="FD22:FP22"/>
    <mergeCell ref="FQ22:GC22"/>
    <mergeCell ref="GD24:GP24"/>
    <mergeCell ref="B25:I25"/>
    <mergeCell ref="J25:CN25"/>
    <mergeCell ref="CO25:CV25"/>
    <mergeCell ref="CW25:DF25"/>
    <mergeCell ref="DG25:DR25"/>
    <mergeCell ref="DS25:EP25"/>
    <mergeCell ref="EQ25:FC25"/>
    <mergeCell ref="FD25:FP25"/>
    <mergeCell ref="FQ25:GC25"/>
    <mergeCell ref="GD25:GP25"/>
    <mergeCell ref="B24:I24"/>
    <mergeCell ref="J24:CN24"/>
    <mergeCell ref="CO24:CV24"/>
    <mergeCell ref="CW24:DF24"/>
    <mergeCell ref="DG24:DR24"/>
    <mergeCell ref="DS24:EP24"/>
    <mergeCell ref="EQ24:FC24"/>
    <mergeCell ref="FD24:FP24"/>
    <mergeCell ref="FQ24:GC24"/>
    <mergeCell ref="GD26:GP26"/>
    <mergeCell ref="B27:I28"/>
    <mergeCell ref="J27:CN27"/>
    <mergeCell ref="CO27:CV28"/>
    <mergeCell ref="CW27:DF28"/>
    <mergeCell ref="DG27:DR28"/>
    <mergeCell ref="DS27:EP28"/>
    <mergeCell ref="EQ27:FC28"/>
    <mergeCell ref="FD27:FP28"/>
    <mergeCell ref="FQ27:GC28"/>
    <mergeCell ref="GD27:GP28"/>
    <mergeCell ref="J28:CN28"/>
    <mergeCell ref="B26:I26"/>
    <mergeCell ref="J26:CN26"/>
    <mergeCell ref="CO26:CV26"/>
    <mergeCell ref="CW26:DF26"/>
    <mergeCell ref="DG26:DR26"/>
    <mergeCell ref="DS26:EP26"/>
    <mergeCell ref="EQ26:FC26"/>
    <mergeCell ref="FD26:FP26"/>
    <mergeCell ref="FQ26:GC26"/>
    <mergeCell ref="GD29:GP29"/>
    <mergeCell ref="B30:I30"/>
    <mergeCell ref="J30:CN30"/>
    <mergeCell ref="CO30:CV30"/>
    <mergeCell ref="CW30:DF30"/>
    <mergeCell ref="DG30:DR30"/>
    <mergeCell ref="DS30:EP30"/>
    <mergeCell ref="EQ30:FC30"/>
    <mergeCell ref="FD30:FP30"/>
    <mergeCell ref="FQ30:GC30"/>
    <mergeCell ref="GD30:GP30"/>
    <mergeCell ref="B29:I29"/>
    <mergeCell ref="J29:CN29"/>
    <mergeCell ref="CO29:CV29"/>
    <mergeCell ref="CW29:DF29"/>
    <mergeCell ref="DG29:DR29"/>
    <mergeCell ref="DS29:EP29"/>
    <mergeCell ref="EQ29:FC29"/>
    <mergeCell ref="FD29:FP29"/>
    <mergeCell ref="FQ29:GC29"/>
    <mergeCell ref="GD31:GP31"/>
    <mergeCell ref="B32:I33"/>
    <mergeCell ref="J32:CN32"/>
    <mergeCell ref="CO32:CV33"/>
    <mergeCell ref="CW32:DF33"/>
    <mergeCell ref="DG32:DR33"/>
    <mergeCell ref="DS32:EP33"/>
    <mergeCell ref="EQ32:FC33"/>
    <mergeCell ref="GD34:GP34"/>
    <mergeCell ref="B31:I31"/>
    <mergeCell ref="J31:CN31"/>
    <mergeCell ref="CO31:CV31"/>
    <mergeCell ref="CW31:DF31"/>
    <mergeCell ref="DG31:DR31"/>
    <mergeCell ref="DS31:EP31"/>
    <mergeCell ref="EQ31:FC31"/>
    <mergeCell ref="FD31:FP31"/>
    <mergeCell ref="FQ31:GC31"/>
    <mergeCell ref="FD32:FP33"/>
    <mergeCell ref="FQ32:GC33"/>
    <mergeCell ref="GD32:GP33"/>
    <mergeCell ref="J33:CN33"/>
    <mergeCell ref="B34:I34"/>
    <mergeCell ref="J34:CN34"/>
    <mergeCell ref="EQ34:FC34"/>
    <mergeCell ref="FD34:FP34"/>
    <mergeCell ref="FQ34:GC34"/>
    <mergeCell ref="EQ36:FC36"/>
    <mergeCell ref="FD36:FP36"/>
    <mergeCell ref="FQ36:GC36"/>
    <mergeCell ref="B35:I35"/>
    <mergeCell ref="J35:CN35"/>
    <mergeCell ref="CO35:CV35"/>
    <mergeCell ref="CW35:DF35"/>
    <mergeCell ref="DG35:DR35"/>
    <mergeCell ref="DS35:EP35"/>
    <mergeCell ref="CO34:CV34"/>
    <mergeCell ref="CW34:DF34"/>
    <mergeCell ref="DG34:DR34"/>
    <mergeCell ref="DS34:EP34"/>
    <mergeCell ref="B36:I36"/>
    <mergeCell ref="J36:CN36"/>
    <mergeCell ref="CO36:CV36"/>
    <mergeCell ref="CW36:DF36"/>
    <mergeCell ref="DG36:DR36"/>
    <mergeCell ref="DS36:EP36"/>
    <mergeCell ref="GD36:GP36"/>
    <mergeCell ref="BY40:CJ40"/>
    <mergeCell ref="CM40:DF40"/>
    <mergeCell ref="EQ35:FC35"/>
    <mergeCell ref="FD35:FP35"/>
    <mergeCell ref="FQ35:GC35"/>
    <mergeCell ref="GD35:GP35"/>
    <mergeCell ref="AC47:AV47"/>
    <mergeCell ref="AW47:BB47"/>
    <mergeCell ref="Y49:Z49"/>
    <mergeCell ref="AA49:AC49"/>
    <mergeCell ref="AD49:AE49"/>
    <mergeCell ref="AG49:AU49"/>
    <mergeCell ref="AW49:BA49"/>
    <mergeCell ref="BY41:CJ41"/>
    <mergeCell ref="CM41:DF41"/>
    <mergeCell ref="BC44:BT44"/>
    <mergeCell ref="BY44:CJ44"/>
    <mergeCell ref="CM44:DF44"/>
    <mergeCell ref="BC45:BT45"/>
    <mergeCell ref="BY45:CJ48"/>
    <mergeCell ref="CM45:DF45"/>
  </mergeCells>
  <pageMargins left="0.59055118110236227" right="0.51181102362204722" top="0.78740157480314965" bottom="0.31496062992125984" header="0.19685039370078741" footer="0.19685039370078741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ФХД_ Поступления и выплаты</vt:lpstr>
      <vt:lpstr>ФХД_ Сведения по выплатам на з</vt:lpstr>
      <vt:lpstr>'ФХД_ Поступления и выплаты'!IS_DOCUMENT</vt:lpstr>
      <vt:lpstr>'ФХД_ Сведения по выплатам на з'!IS_DOCUMENT</vt:lpstr>
      <vt:lpstr>'ФХД_ Поступления и выплаты'!LAST_CELL</vt:lpstr>
      <vt:lpstr>'ФХД_ Сведения по выплатам на з'!LAST_CELL</vt:lpstr>
      <vt:lpstr>'ФХД_ Поступления и выплаты'!Print_Area</vt:lpstr>
      <vt:lpstr>'ФХД_ Сведения по выплатам на з'!Print_Area</vt:lpstr>
      <vt:lpstr>'ФХД_ Поступления и выплаты'!Print_Titles</vt:lpstr>
      <vt:lpstr>'ФХД_ Сведения по выплатам на з'!Print_Titles</vt:lpstr>
      <vt:lpstr>'ФХД_ Сведения по выплатам на 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</dc:creator>
  <dc:description>POI HSSF rep:2.56.0.137</dc:description>
  <cp:lastModifiedBy>Пользователь</cp:lastModifiedBy>
  <dcterms:created xsi:type="dcterms:W3CDTF">2024-01-23T05:21:21Z</dcterms:created>
  <dcterms:modified xsi:type="dcterms:W3CDTF">2024-04-16T08:03:06Z</dcterms:modified>
</cp:coreProperties>
</file>